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showInkAnnotation="0" autoCompressPictures="0"/>
  <mc:AlternateContent xmlns:mc="http://schemas.openxmlformats.org/markup-compatibility/2006">
    <mc:Choice Requires="x15">
      <x15ac:absPath xmlns:x15ac="http://schemas.microsoft.com/office/spreadsheetml/2010/11/ac" url="C:\Users\awilloughby\Desktop\"/>
    </mc:Choice>
  </mc:AlternateContent>
  <xr:revisionPtr revIDLastSave="0" documentId="8_{71B411DC-08E6-4C56-BAD2-D142093CB74A}" xr6:coauthVersionLast="44" xr6:coauthVersionMax="44" xr10:uidLastSave="{00000000-0000-0000-0000-000000000000}"/>
  <workbookProtection workbookAlgorithmName="SHA-512" workbookHashValue="EUqVXk9dDiwPChy1YrpMyiH5ubjZT7vyRm99N+7BlTRyN5IhDISxHQzfqcfi+QZnkTYkrhwPSPtT41ibOqKGPQ==" workbookSaltValue="8cQJNvEVbST0Gf3zdGNc0Q==" workbookSpinCount="100000" lockStructure="1"/>
  <bookViews>
    <workbookView xWindow="2304" yWindow="2304" windowWidth="17280" windowHeight="8964" tabRatio="775" xr2:uid="{00000000-000D-0000-FFFF-FFFF00000000}"/>
  </bookViews>
  <sheets>
    <sheet name="Subcontractor Billing Procedure" sheetId="2" r:id="rId1"/>
    <sheet name="Sub Invoice by Percent Complete" sheetId="10" r:id="rId2"/>
    <sheet name="Sub Invoice by Amount Complete" sheetId="11" r:id="rId3"/>
    <sheet name="SOV" sheetId="13" r:id="rId4"/>
    <sheet name="SOV Sample" sheetId="17" r:id="rId5"/>
    <sheet name="Conditional Progress LR" sheetId="4" r:id="rId6"/>
    <sheet name="Conditional Final LR" sheetId="12" r:id="rId7"/>
    <sheet name="Unconditional Final LR" sheetId="15" r:id="rId8"/>
    <sheet name="Unconditional Progress LR" sheetId="16" r:id="rId9"/>
    <sheet name="SAMPLE BILLING" sheetId="9" r:id="rId10"/>
  </sheets>
  <definedNames>
    <definedName name="_xlnm.Print_Area" localSheetId="9">'SAMPLE BILLING'!$A$1:$F$43</definedName>
    <definedName name="_xlnm.Print_Area" localSheetId="3">SOV!$A$1:$K$24</definedName>
    <definedName name="_xlnm.Print_Area" localSheetId="2">'Sub Invoice by Amount Complete'!$A$1:$F$44</definedName>
    <definedName name="_xlnm.Print_Area" localSheetId="1">'Sub Invoice by Percent Complete'!$A$1:$F$44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3" i="13" l="1"/>
  <c r="D21" i="17" l="1"/>
  <c r="G21" i="17" l="1"/>
  <c r="F21" i="17"/>
  <c r="E21" i="17"/>
  <c r="H18" i="17"/>
  <c r="K18" i="17" s="1"/>
  <c r="H17" i="17"/>
  <c r="K17" i="17" s="1"/>
  <c r="H16" i="17"/>
  <c r="K16" i="17" s="1"/>
  <c r="H15" i="17"/>
  <c r="K15" i="17" s="1"/>
  <c r="H14" i="17"/>
  <c r="K14" i="17" s="1"/>
  <c r="H13" i="17"/>
  <c r="K13" i="17" s="1"/>
  <c r="H12" i="17"/>
  <c r="K12" i="17" s="1"/>
  <c r="H11" i="17"/>
  <c r="K11" i="17" s="1"/>
  <c r="H10" i="17"/>
  <c r="K10" i="17" s="1"/>
  <c r="H9" i="17"/>
  <c r="K9" i="17" s="1"/>
  <c r="H8" i="17"/>
  <c r="K8" i="17" s="1"/>
  <c r="H21" i="17" l="1"/>
  <c r="I9" i="17"/>
  <c r="I11" i="17"/>
  <c r="I13" i="17"/>
  <c r="I15" i="17"/>
  <c r="I17" i="17"/>
  <c r="J9" i="17"/>
  <c r="J11" i="17"/>
  <c r="J13" i="17"/>
  <c r="J15" i="17"/>
  <c r="J17" i="17"/>
  <c r="I8" i="17"/>
  <c r="I10" i="17"/>
  <c r="I12" i="17"/>
  <c r="I14" i="17"/>
  <c r="I16" i="17"/>
  <c r="I18" i="17"/>
  <c r="J8" i="17"/>
  <c r="J10" i="17"/>
  <c r="J12" i="17"/>
  <c r="J14" i="17"/>
  <c r="J16" i="17"/>
  <c r="J18" i="17"/>
  <c r="F23" i="10"/>
  <c r="K21" i="17" l="1"/>
  <c r="I21" i="17"/>
  <c r="J21" i="17"/>
  <c r="F25" i="10"/>
  <c r="G23" i="13" l="1"/>
  <c r="F23" i="13"/>
  <c r="E23" i="13"/>
  <c r="D23" i="13"/>
  <c r="H22" i="13"/>
  <c r="K22" i="13" s="1"/>
  <c r="J21" i="13"/>
  <c r="H21" i="13"/>
  <c r="K21" i="13" s="1"/>
  <c r="H20" i="13"/>
  <c r="K20" i="13" s="1"/>
  <c r="H19" i="13"/>
  <c r="K19" i="13" s="1"/>
  <c r="H18" i="13"/>
  <c r="K18" i="13" s="1"/>
  <c r="H17" i="13"/>
  <c r="K17" i="13" s="1"/>
  <c r="H16" i="13"/>
  <c r="K16" i="13" s="1"/>
  <c r="H15" i="13"/>
  <c r="K15" i="13" s="1"/>
  <c r="H14" i="13"/>
  <c r="K14" i="13" s="1"/>
  <c r="H13" i="13"/>
  <c r="K13" i="13" s="1"/>
  <c r="H12" i="13"/>
  <c r="K12" i="13" s="1"/>
  <c r="H11" i="13"/>
  <c r="K11" i="13" s="1"/>
  <c r="H10" i="13"/>
  <c r="K10" i="13" s="1"/>
  <c r="H9" i="13"/>
  <c r="K9" i="13" s="1"/>
  <c r="H8" i="13"/>
  <c r="K8" i="13" s="1"/>
  <c r="I9" i="13" l="1"/>
  <c r="I17" i="13"/>
  <c r="J9" i="13"/>
  <c r="I15" i="13"/>
  <c r="J11" i="13"/>
  <c r="J15" i="13"/>
  <c r="J19" i="13"/>
  <c r="I13" i="13"/>
  <c r="I21" i="13"/>
  <c r="J13" i="13"/>
  <c r="J17" i="13"/>
  <c r="I11" i="13"/>
  <c r="I19" i="13"/>
  <c r="H23" i="13"/>
  <c r="K23" i="13" s="1"/>
  <c r="I8" i="13"/>
  <c r="I10" i="13"/>
  <c r="I12" i="13"/>
  <c r="I14" i="13"/>
  <c r="I16" i="13"/>
  <c r="I18" i="13"/>
  <c r="I20" i="13"/>
  <c r="I22" i="13"/>
  <c r="J8" i="13"/>
  <c r="J10" i="13"/>
  <c r="J12" i="13"/>
  <c r="J14" i="13"/>
  <c r="J16" i="13"/>
  <c r="J18" i="13"/>
  <c r="J20" i="13"/>
  <c r="J22" i="13"/>
  <c r="J23" i="13" l="1"/>
  <c r="E35" i="11"/>
  <c r="E34" i="11"/>
  <c r="E33" i="11"/>
  <c r="E32" i="11"/>
  <c r="E31" i="11"/>
  <c r="E30" i="11"/>
  <c r="E29" i="11"/>
  <c r="E28" i="11"/>
  <c r="E27" i="11"/>
  <c r="E26" i="11"/>
  <c r="E25" i="11"/>
  <c r="E24" i="11"/>
  <c r="E23" i="11"/>
  <c r="E39" i="11"/>
  <c r="E41" i="11" s="1"/>
  <c r="E42" i="11" s="1"/>
  <c r="B37" i="11"/>
  <c r="F24" i="10"/>
  <c r="F26" i="10"/>
  <c r="F27" i="10"/>
  <c r="F28" i="10"/>
  <c r="F29" i="10"/>
  <c r="F30" i="10"/>
  <c r="F31" i="10"/>
  <c r="F32" i="10"/>
  <c r="F33" i="10"/>
  <c r="F34" i="10"/>
  <c r="F35" i="10"/>
  <c r="B37" i="10"/>
  <c r="F22" i="9"/>
  <c r="F23" i="9"/>
  <c r="F24" i="9"/>
  <c r="F25" i="9"/>
  <c r="F26" i="9"/>
  <c r="F27" i="9"/>
  <c r="F28" i="9"/>
  <c r="F29" i="9"/>
  <c r="F30" i="9"/>
  <c r="F31" i="9"/>
  <c r="F32" i="9"/>
  <c r="F33" i="9"/>
  <c r="F34" i="9"/>
  <c r="B36" i="9"/>
  <c r="B22" i="9"/>
  <c r="E38" i="9" l="1"/>
  <c r="F37" i="11"/>
  <c r="E39" i="10"/>
  <c r="F36" i="9"/>
  <c r="E40" i="9"/>
  <c r="E43" i="11"/>
  <c r="E41" i="10" l="1"/>
  <c r="F37" i="10"/>
  <c r="E42" i="10"/>
  <c r="E43" i="10" s="1"/>
  <c r="E41" i="9"/>
  <c r="E42" i="9" s="1"/>
</calcChain>
</file>

<file path=xl/sharedStrings.xml><?xml version="1.0" encoding="utf-8"?>
<sst xmlns="http://schemas.openxmlformats.org/spreadsheetml/2006/main" count="365" uniqueCount="168">
  <si>
    <t>Monthly Progress Billing</t>
  </si>
  <si>
    <t>XL Project Number:</t>
  </si>
  <si>
    <t>Project Name:</t>
  </si>
  <si>
    <t>Original Subcontract</t>
  </si>
  <si>
    <t>Total Amount</t>
  </si>
  <si>
    <t>XL ACO #</t>
  </si>
  <si>
    <t>A</t>
  </si>
  <si>
    <t>Less previous gross billings (Line A on prior invoice)</t>
  </si>
  <si>
    <t>B</t>
  </si>
  <si>
    <t>Gross billing this period (Line A minus line B)</t>
  </si>
  <si>
    <t>C</t>
  </si>
  <si>
    <t>Less 10% retention (10% of line C)</t>
  </si>
  <si>
    <t>D</t>
  </si>
  <si>
    <t>** Net Amount Due (Line C minus line D)</t>
  </si>
  <si>
    <t>E</t>
  </si>
  <si>
    <t>Subcontractor Invoice</t>
  </si>
  <si>
    <t>ENTER COMPANY NAME HERE</t>
  </si>
  <si>
    <t>ENTER ADDRESS HERE</t>
  </si>
  <si>
    <t>ENTER CITY, STATE AND ZIP CODE HERE</t>
  </si>
  <si>
    <t>Subcontractor Information</t>
  </si>
  <si>
    <t>Invoice Information</t>
  </si>
  <si>
    <t>Invoice Period:</t>
  </si>
  <si>
    <t>Subcontract Number:</t>
  </si>
  <si>
    <t>Project Information</t>
  </si>
  <si>
    <t>Billing Details</t>
  </si>
  <si>
    <t>%Complete</t>
  </si>
  <si>
    <t>Total Revised Contract</t>
  </si>
  <si>
    <t>Total % Complete:</t>
  </si>
  <si>
    <t>Total Complete to Date</t>
  </si>
  <si>
    <t>To receive payment XL must receive the following: 1) Conditional Progress Release for the net amount due (line E); 2) Insurance Certs/Endorsements; 3) Signed Subcontract Agreement; 4) Schedule of Values.</t>
  </si>
  <si>
    <t>XL CONSTRUCTION</t>
  </si>
  <si>
    <t>OWNER</t>
  </si>
  <si>
    <t>JOB NAME</t>
  </si>
  <si>
    <t>JOB ADDRESS</t>
  </si>
  <si>
    <t>Your Invoice #:</t>
  </si>
  <si>
    <t>Invoice Date:</t>
  </si>
  <si>
    <t>Subcontractor Billing Procedure</t>
  </si>
  <si>
    <t>To be paid in a timely manner, please follow this procedure carefully</t>
  </si>
  <si>
    <t>Progress Billings</t>
  </si>
  <si>
    <t>Each month you perform work:</t>
  </si>
  <si>
    <t>3.  Complete and attach the Release Form with the “Conditional Waiver and Release Upon Progress Payment” side completed for the net amount of the billing (As it appears on line E).</t>
  </si>
  <si>
    <t>Releases for Your Suppliers and Subcontractors</t>
  </si>
  <si>
    <t>1.  Before your check is released, we must receive an Unconditional Lien Release from all of your suppliers/subcontractors through the prior billing period.</t>
  </si>
  <si>
    <t>OR</t>
  </si>
  <si>
    <t>2.  Unconditional Final Lien Release, if they have been paid in full.</t>
  </si>
  <si>
    <t>3.  If the amount owed to your suppliers/subcontractors approaches the remaining unpaid balance of your Subcontract, then XL may require Unconditional Progress Lien Release through the current month.</t>
  </si>
  <si>
    <t>Retention Billing</t>
  </si>
  <si>
    <t>1.  Complete the XL Subcontractor Invoice form after you are 100% complete and have billed 100% less retention.</t>
  </si>
  <si>
    <t>2.  Line D (“Less 10% Retention”) should be $0.</t>
  </si>
  <si>
    <t xml:space="preserve">3.  The net amount (line E) should be the total retention held on the project. </t>
  </si>
  <si>
    <t>4.  Attach the invoice form with the “Conditional Waiver and Release Upon Final Payment” completed for the net amount of the billing (As it appears on line E).</t>
  </si>
  <si>
    <t>If your invoice does not meet the above requirements, your billing and payment may be delayed.  XL will not delay its own billing in order to wait for correct invoices and releases.</t>
  </si>
  <si>
    <t>4.  If you cannot pre-pay your suppliers/subcontractors, or if XL has not received a satisfactory pre-qualification, XL may issue joint checks.</t>
  </si>
  <si>
    <t>PLEASE NOTE:</t>
  </si>
  <si>
    <t>XL Test Project</t>
  </si>
  <si>
    <t>12345-10001</t>
  </si>
  <si>
    <t>$ Complete</t>
  </si>
  <si>
    <t>Billing Inquiries</t>
  </si>
  <si>
    <t>SUBCONTRACTOR INVOICE</t>
  </si>
  <si>
    <t>Submission of Invoice and Supporting Documents</t>
  </si>
  <si>
    <t>Payment Terms</t>
  </si>
  <si>
    <t xml:space="preserve">     to Subcontractor within 7 days after XL Construction receives payment from the Owner.</t>
  </si>
  <si>
    <t>1. Upon approval of your monthly invoice as outlined in the contract documents, Exhibit B 1.2, payment will  be made</t>
  </si>
  <si>
    <t>5.  Before your final payment is released, we must have received Unconditional Final Lien Releases from all of your suppliers/subcontractors.</t>
  </si>
  <si>
    <t>Your Company Name</t>
  </si>
  <si>
    <t>Your Company Address</t>
  </si>
  <si>
    <t>Your Company City, State, Zip</t>
  </si>
  <si>
    <t>CONDITIONAL WAIVER AND RELEASE
ON PROGRESS PAYMENT
California Civil Code Section 8132</t>
  </si>
  <si>
    <t>NOTICE:  THIS DOCUMENT WAIVES THE CLAIMANT'S LIEN, STOP PAYMENT NOTICE, AND PAYMENT BOND RIGHTS EFFECTIVE ON RECEIPT OF PAYMENT.  A PERSON SHOULD NOT RELY ON THIS DOCUMENT UNLESS SATISFIED THAT THE CLAIMANT HAS RECEIVED PAYMENT.</t>
  </si>
  <si>
    <t xml:space="preserve">Identifying Information: </t>
  </si>
  <si>
    <t>Name of Claimant:</t>
  </si>
  <si>
    <t>Name of Customer:</t>
  </si>
  <si>
    <t>Job Location:</t>
  </si>
  <si>
    <t>Owner:</t>
  </si>
  <si>
    <t xml:space="preserve"> This document waives and releases lien, stop payment notice, and payment bond rights the claimant has for labor and service provided, and equipment and material delivered, to the customer on this job through the Through Date of this document.  Rights based upon labor or service provided, or equipment or material delivered, pursuant to a written change order that has been fully executed by the parties prior to the date that this document is signed by the claimant, are waived and released by this document, unless listed as an Exception below.  This document is effective only on the claimant's receipt of payment from the financial institution on which the following check is drawn:
</t>
  </si>
  <si>
    <t xml:space="preserve">Conditional Waiver and Release: </t>
  </si>
  <si>
    <t>Maker of Check:</t>
  </si>
  <si>
    <t>Amount of Check:</t>
  </si>
  <si>
    <t>Check Payable to:</t>
  </si>
  <si>
    <t>Signature:</t>
  </si>
  <si>
    <t>Claimant's Signature:</t>
  </si>
  <si>
    <t>Claimant's Title:</t>
  </si>
  <si>
    <t>Date of Signature:</t>
  </si>
  <si>
    <t>CONDITIONAL WAIVER AND RELEASE
ON FINAL PAYMENT
California Civil Code Section 8136</t>
  </si>
  <si>
    <t>ENTER COMPANY NAME</t>
  </si>
  <si>
    <t xml:space="preserve"> This document waives and releases lien, stop payment notice, and payment bond rights the claimant has for labor and service provided, and equipment and material delivered, to the customer on this job.  Rights based upon labor or service provided, or equipment or material delivered, pursuant to a written change order that has been fully executed by the parties prior to the date that this document is signed by the claimant, are waived and released by this document, unless listed as an Exception below.  This document is effective only on the claimant's receipt of payment from the financial institution on which the following check is drawn:
</t>
  </si>
  <si>
    <r>
      <rPr>
        <b/>
        <sz val="12"/>
        <color theme="1"/>
        <rFont val="Times New Roman"/>
        <family val="1"/>
      </rPr>
      <t>Exceptions:</t>
    </r>
    <r>
      <rPr>
        <sz val="12"/>
        <color theme="1"/>
        <rFont val="Times New Roman"/>
        <family val="1"/>
      </rPr>
      <t xml:space="preserve">
 This document does not affect any of the following:
</t>
    </r>
  </si>
  <si>
    <t xml:space="preserve"> This document does not affect any of the following:</t>
  </si>
  <si>
    <t>Disputed claims for extras in the amount of:</t>
  </si>
  <si>
    <t>$</t>
  </si>
  <si>
    <t>Through Date:</t>
  </si>
  <si>
    <r>
      <rPr>
        <b/>
        <sz val="12"/>
        <color theme="1"/>
        <rFont val="Times New Roman"/>
        <family val="1"/>
      </rPr>
      <t>Exceptions:</t>
    </r>
    <r>
      <rPr>
        <sz val="12"/>
        <color theme="1"/>
        <rFont val="Times New Roman"/>
        <family val="1"/>
      </rPr>
      <t xml:space="preserve">
 This document does not affect any of the following:
  (1) Retentions.
  (2) Extras for which the claimant has not received payment.
  (3) The following progress payments for which the claimant has previously given a conditional waiver
       and release but has not received payment:
            Date(s) of waiver and release: _________________________________
            Amount(s) of unpaid progress payment(s): $____________________
  (4) Contract rights, including (A) a right based on rescission, abandonment, or breach of contract, and
       (B) the right to recover compensation for work not compensated by the payment.
</t>
    </r>
  </si>
  <si>
    <t>Deliver your invoice on or before the 20th of the month via email to ap@xlconstruction.com.</t>
  </si>
  <si>
    <t>Invoices delivered via USPS will not be processed.</t>
  </si>
  <si>
    <t xml:space="preserve">Invoices delivered via USPS will not be processed. </t>
  </si>
  <si>
    <t>Deliver your invoice on or before the 20th of the month via email to ap@xlconstruction.com</t>
  </si>
  <si>
    <t xml:space="preserve">All invoices must be submitted on an XL Subcontractor Invoice Form.  Print or type invoice information; handwritten invoices will not be processed. 
</t>
  </si>
  <si>
    <t>Subcontractor Name</t>
  </si>
  <si>
    <t>Project Name</t>
  </si>
  <si>
    <t>General Contractor:</t>
  </si>
  <si>
    <t>Subcontractor Address Line 1</t>
  </si>
  <si>
    <t>Project Address Line 1</t>
  </si>
  <si>
    <t>Application Number:</t>
  </si>
  <si>
    <t>Subcontractor Address Line 2</t>
  </si>
  <si>
    <t>Project Address Line 2</t>
  </si>
  <si>
    <t>Application Date:</t>
  </si>
  <si>
    <t>F</t>
  </si>
  <si>
    <t>G</t>
  </si>
  <si>
    <t>H</t>
  </si>
  <si>
    <t>I</t>
  </si>
  <si>
    <t>J</t>
  </si>
  <si>
    <t>Item #</t>
  </si>
  <si>
    <t>Description of Work</t>
  </si>
  <si>
    <t>Phase Code</t>
  </si>
  <si>
    <t>Scheduled Value</t>
  </si>
  <si>
    <t>From Previous Application</t>
  </si>
  <si>
    <t>This Period</t>
  </si>
  <si>
    <t>Materials Persently Stored</t>
  </si>
  <si>
    <t>Total Completed &amp; Stored To Date</t>
  </si>
  <si>
    <t>% Complete (G/C)</t>
  </si>
  <si>
    <t>Balance to Finish (C-G)</t>
  </si>
  <si>
    <t>Retainage</t>
  </si>
  <si>
    <t>Item 1</t>
  </si>
  <si>
    <t>Item 2</t>
  </si>
  <si>
    <t>Item 3</t>
  </si>
  <si>
    <t>Item 4</t>
  </si>
  <si>
    <t>Item 5</t>
  </si>
  <si>
    <t>TOTALS:</t>
  </si>
  <si>
    <t>Submission  of Invoice and Supporting Documents</t>
  </si>
  <si>
    <t xml:space="preserve">All invoices must be submitted on an XL Subcontractor Invoice Form. Print or type invoice information; handwritten invoices will not be processed. </t>
  </si>
  <si>
    <t>UNCONDITIONAL WAIVER AND RELEASE
ON FINAL PAYMENT
California Civil Code Section 8138</t>
  </si>
  <si>
    <t>NOTICE TO CLAIMANT:  THIS DOCUMENT WAIVES AND RELEASES LIEN, STOP PAYMENT NOTICE, AND PAYMENT BOND RIGHTS UNCONDITIONALLY AND STATES THAT YOU HAVE BEEN PAID FOR GIVING UP THOSE RIGHTS.  THIS DOCUMENT IS ENFORCEABLE AGAINST YOU IF YOU SIGN IT, EVEN IF YOU HAVE NOT BEEN PAID.  IF YOU HAVE NOT BEEN PAID, USE A CONDITIONAL WAIVER AND RELEASE FORM</t>
  </si>
  <si>
    <t xml:space="preserve">Unconditional Waiver and Release: </t>
  </si>
  <si>
    <t xml:space="preserve">This document waives and releases lien, stop payment notice, and payment bond rights the claimant has for all labor and service provided, and equipment and material delivered, to the customer on this job.  Rights based upon labor or service provided, or equipment or material delivered, pursuant to a written change order that has been fully executed by the parties prior to the date that this document is signed by the claimant, are waived and released by this document, unless listed as an Exception below.  The claimant has been paid in full.
</t>
  </si>
  <si>
    <t>UNCONDITIONAL WAIVER AND RELEASE
ON PROGRESS PAYMENT
California Civil Code Section 8134</t>
  </si>
  <si>
    <t>CUSTOMER NAME</t>
  </si>
  <si>
    <t xml:space="preserve">This document waives and releases lien, stop payment notice, and payment bond rights the claimant has for labor and service provided, and equipment and material delivered, to the customer on this job through the Through Date of this document.  Rights based upon labor or service provided, or equipment or material delivered, pursuant to a written change order that has been fully executed by the parties prior to the date that this document is signed by the claimant, are waived and released by this document, unless listed as an Exception below.  The claimant has received the following progress payment:
</t>
  </si>
  <si>
    <r>
      <rPr>
        <b/>
        <sz val="12"/>
        <color theme="1"/>
        <rFont val="Times New Roman"/>
        <family val="1"/>
      </rPr>
      <t>Exceptions:</t>
    </r>
    <r>
      <rPr>
        <sz val="12"/>
        <color theme="1"/>
        <rFont val="Times New Roman"/>
        <family val="1"/>
      </rPr>
      <t xml:space="preserve">
 This document does not affect any of the following:
  (1) Retentions.
  (2) Extras for which the claimant has not received payment.
  (3) Contract rights, including (A) a right based on rescission, abandonment, or breach of contract, and (B) the right to recover compensation for work not compensated by the payment.
</t>
    </r>
  </si>
  <si>
    <t>For payment status updates, please visit the XL Subcontractor Center at www.xlconstruction.com/subcontractor/paymentschedule.html</t>
  </si>
  <si>
    <t>XL SCO #</t>
  </si>
  <si>
    <t>Less retention</t>
  </si>
  <si>
    <t>of line C</t>
  </si>
  <si>
    <t>%</t>
  </si>
  <si>
    <t>Best Buliders</t>
  </si>
  <si>
    <t>123 Excellence Ave</t>
  </si>
  <si>
    <t>Wally World, CA</t>
  </si>
  <si>
    <t>123 Sample Lane</t>
  </si>
  <si>
    <t>XL Construction</t>
  </si>
  <si>
    <t>Mobilization</t>
  </si>
  <si>
    <t>K</t>
  </si>
  <si>
    <t>Level 1 Sheet Metal Overhead Rough In</t>
  </si>
  <si>
    <t>Level 1 Piping Inserts &amp; Hangers</t>
  </si>
  <si>
    <t>Level 1 Sheet Metal Labor</t>
  </si>
  <si>
    <t>Level 2 Sheet Metal Labor</t>
  </si>
  <si>
    <t>Level 2 Sheet Metal Overhead Rough In</t>
  </si>
  <si>
    <t>Level 2 Piping Inserts &amp; Hangers</t>
  </si>
  <si>
    <t>PreCon/BIM</t>
  </si>
  <si>
    <t>Shop Drawings/Submittals</t>
  </si>
  <si>
    <t>Level 1 Sheet Metal Material (on-site)</t>
  </si>
  <si>
    <t>Level 2 Sheet Metal Material (on-site)</t>
  </si>
  <si>
    <t>Materials Persently Stored*</t>
  </si>
  <si>
    <t>* Materials Stored Off Site Require an Affidavit/ Bill of sales, vendor invoices &amp; insurance of facility where material is stored.</t>
  </si>
  <si>
    <t>Sample Project - #1234</t>
  </si>
  <si>
    <t>2.  When submitting your invoice for payment, also submit a Schedule of Values (SOV tab).</t>
  </si>
  <si>
    <t xml:space="preserve">2.  Deliver your Invoice on or before the 20th of the month via email to AP@xlconstruction.com </t>
  </si>
  <si>
    <r>
      <t>1.  Update the Subcontractor Invoice and Release Form located on</t>
    </r>
    <r>
      <rPr>
        <b/>
        <sz val="12"/>
        <color theme="1"/>
        <rFont val="Calibri"/>
        <family val="2"/>
        <scheme val="minor"/>
      </rPr>
      <t xml:space="preserve"> separate tabs in this Excel workbook.</t>
    </r>
  </si>
  <si>
    <t xml:space="preserve">1. All invoices must be submitted on an XL Subcontractor Invoice Form.  Print or type invoice  information; handwritten invoices will not be processed. A Microsoft Excel version of the XL Subcontractor Invoice Form is available for download at  www.xlconstruction.com/trade-partner/ </t>
  </si>
  <si>
    <r>
      <rPr>
        <sz val="12"/>
        <color theme="1"/>
        <rFont val="Calibri"/>
        <family val="2"/>
        <scheme val="minor"/>
      </rPr>
      <t>3.</t>
    </r>
    <r>
      <rPr>
        <sz val="12"/>
        <color theme="1"/>
        <rFont val="Calibri"/>
        <family val="2"/>
        <scheme val="minor"/>
      </rPr>
      <t xml:space="preserve">  Invoices delivered via USPS will not be processed.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</si>
</sst>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0.00_);\(&quot;$&quot;#,##0.00\)"/>
    <numFmt numFmtId="164" formatCode="&quot;$&quot;#,##0.00"/>
    <numFmt numFmtId="165" formatCode="mmmm\ yyyy"/>
  </numFmts>
  <fonts count="31"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Arial"/>
      <family val="2"/>
    </font>
    <font>
      <b/>
      <sz val="12"/>
      <color theme="1"/>
      <name val="Arial"/>
      <family val="2"/>
    </font>
    <font>
      <sz val="12"/>
      <color rgb="FFFF0000"/>
      <name val="Arial"/>
      <family val="2"/>
    </font>
    <font>
      <b/>
      <sz val="14"/>
      <color theme="1"/>
      <name val="Arial"/>
      <family val="2"/>
    </font>
    <font>
      <sz val="12"/>
      <name val="Arial"/>
      <family val="2"/>
    </font>
    <font>
      <sz val="11"/>
      <color theme="1"/>
      <name val="Arial"/>
      <family val="2"/>
    </font>
    <font>
      <b/>
      <sz val="10"/>
      <color theme="1"/>
      <name val="Arial"/>
      <family val="2"/>
    </font>
    <font>
      <sz val="10"/>
      <color theme="1"/>
      <name val="Arial"/>
      <family val="2"/>
    </font>
    <font>
      <sz val="10"/>
      <color rgb="FFFF0000"/>
      <name val="Arial"/>
      <family val="2"/>
    </font>
    <font>
      <b/>
      <u/>
      <sz val="10"/>
      <color theme="1"/>
      <name val="Arial"/>
      <family val="2"/>
    </font>
    <font>
      <sz val="10"/>
      <color theme="1"/>
      <name val="Times New Roman"/>
      <family val="1"/>
    </font>
    <font>
      <sz val="12"/>
      <color theme="1"/>
      <name val="Times New Roman"/>
      <family val="1"/>
    </font>
    <font>
      <b/>
      <sz val="12"/>
      <color theme="1"/>
      <name val="Times New Roman"/>
      <family val="1"/>
    </font>
    <font>
      <sz val="10"/>
      <name val="Times New Roman"/>
      <family val="1"/>
    </font>
    <font>
      <sz val="10"/>
      <color rgb="FFFF0000"/>
      <name val="Times New Roman"/>
      <family val="1"/>
    </font>
    <font>
      <b/>
      <sz val="10"/>
      <color rgb="FFFF0000"/>
      <name val="Times New Roman"/>
      <family val="1"/>
    </font>
    <font>
      <u/>
      <sz val="12"/>
      <color theme="1"/>
      <name val="Times New Roman"/>
      <family val="1"/>
    </font>
    <font>
      <sz val="12"/>
      <name val="Times New Roman"/>
      <family val="1"/>
    </font>
    <font>
      <sz val="12"/>
      <color rgb="FFFF0000"/>
      <name val="Times New Roman"/>
      <family val="1"/>
    </font>
    <font>
      <b/>
      <sz val="12"/>
      <name val="Times New Roman"/>
      <family val="1"/>
    </font>
    <font>
      <b/>
      <sz val="12"/>
      <color rgb="FFFF0000"/>
      <name val="Times New Roman"/>
      <family val="1"/>
    </font>
    <font>
      <sz val="9"/>
      <color theme="1"/>
      <name val="Calibri"/>
      <family val="2"/>
      <scheme val="minor"/>
    </font>
    <font>
      <b/>
      <sz val="12"/>
      <color theme="1"/>
      <name val="Arial"/>
      <family val="2"/>
    </font>
    <font>
      <sz val="10"/>
      <color theme="1"/>
      <name val="Arial"/>
      <family val="2"/>
    </font>
    <font>
      <u/>
      <sz val="10"/>
      <color theme="1"/>
      <name val="Arial"/>
      <family val="2"/>
    </font>
    <font>
      <b/>
      <u/>
      <sz val="10"/>
      <color theme="1"/>
      <name val="Arial"/>
      <family val="2"/>
    </font>
    <font>
      <b/>
      <sz val="12"/>
      <color theme="1"/>
      <name val="Calibri"/>
      <family val="2"/>
      <scheme val="minor"/>
    </font>
    <font>
      <b/>
      <sz val="10"/>
      <color theme="1"/>
      <name val="Arial"/>
      <family val="2"/>
    </font>
  </fonts>
  <fills count="5">
    <fill>
      <patternFill patternType="none"/>
    </fill>
    <fill>
      <patternFill patternType="gray125"/>
    </fill>
    <fill>
      <patternFill patternType="solid">
        <fgColor rgb="FFFFFF66"/>
        <bgColor indexed="64"/>
      </patternFill>
    </fill>
    <fill>
      <patternFill patternType="solid">
        <fgColor theme="0" tint="-0.14999847407452621"/>
        <bgColor indexed="64"/>
      </patternFill>
    </fill>
    <fill>
      <patternFill patternType="solid">
        <fgColor rgb="FFFFFFCC"/>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1" fillId="0" borderId="0"/>
  </cellStyleXfs>
  <cellXfs count="213">
    <xf numFmtId="0" fontId="0" fillId="0" borderId="0" xfId="0"/>
    <xf numFmtId="0" fontId="3" fillId="0" borderId="0" xfId="0" applyFont="1"/>
    <xf numFmtId="0" fontId="7" fillId="0" borderId="0" xfId="0" applyFont="1" applyAlignment="1"/>
    <xf numFmtId="14" fontId="3" fillId="0" borderId="0" xfId="0" applyNumberFormat="1" applyFont="1"/>
    <xf numFmtId="0" fontId="3" fillId="0" borderId="0" xfId="0" applyFont="1" applyAlignment="1"/>
    <xf numFmtId="0" fontId="7" fillId="0" borderId="0" xfId="0" applyFont="1" applyAlignment="1">
      <alignment vertical="top"/>
    </xf>
    <xf numFmtId="0" fontId="8" fillId="0" borderId="0" xfId="0" applyFont="1" applyAlignment="1">
      <alignment vertical="top"/>
    </xf>
    <xf numFmtId="0" fontId="3" fillId="0" borderId="0" xfId="0" applyFont="1"/>
    <xf numFmtId="0" fontId="15" fillId="0" borderId="0" xfId="0" applyFont="1" applyBorder="1" applyAlignment="1">
      <alignment vertical="center" wrapText="1"/>
    </xf>
    <xf numFmtId="0" fontId="2" fillId="0" borderId="0" xfId="0" applyFont="1" applyAlignment="1"/>
    <xf numFmtId="0" fontId="13" fillId="0" borderId="0" xfId="0" applyFont="1"/>
    <xf numFmtId="0" fontId="16" fillId="0" borderId="0" xfId="0" applyFont="1"/>
    <xf numFmtId="0" fontId="14" fillId="0" borderId="0" xfId="0" applyFont="1"/>
    <xf numFmtId="0" fontId="13" fillId="0" borderId="1" xfId="0" applyFont="1" applyBorder="1"/>
    <xf numFmtId="1" fontId="17" fillId="0" borderId="0" xfId="0" applyNumberFormat="1" applyFont="1"/>
    <xf numFmtId="0" fontId="17" fillId="0" borderId="0" xfId="0" applyFont="1"/>
    <xf numFmtId="1" fontId="18" fillId="0" borderId="0" xfId="0" applyNumberFormat="1" applyFont="1"/>
    <xf numFmtId="1" fontId="13" fillId="0" borderId="0" xfId="0" applyNumberFormat="1" applyFont="1"/>
    <xf numFmtId="0" fontId="16" fillId="0" borderId="0" xfId="0" applyFont="1" applyAlignment="1"/>
    <xf numFmtId="0" fontId="14" fillId="0" borderId="0" xfId="0" applyFont="1" applyAlignment="1"/>
    <xf numFmtId="0" fontId="13" fillId="0" borderId="2" xfId="0" applyFont="1" applyBorder="1"/>
    <xf numFmtId="0" fontId="14" fillId="0" borderId="0" xfId="0" applyFont="1" applyAlignment="1">
      <alignment horizontal="left" vertical="top" wrapText="1"/>
    </xf>
    <xf numFmtId="0" fontId="14" fillId="0" borderId="0" xfId="0" applyFont="1" applyAlignment="1">
      <alignment vertical="top" wrapText="1"/>
    </xf>
    <xf numFmtId="0" fontId="20" fillId="0" borderId="0" xfId="0" applyFont="1"/>
    <xf numFmtId="0" fontId="14" fillId="0" borderId="0" xfId="0" applyFont="1" applyBorder="1" applyAlignment="1">
      <alignment horizontal="left" vertical="top"/>
    </xf>
    <xf numFmtId="0" fontId="14" fillId="0" borderId="0" xfId="0" applyFont="1" applyAlignment="1">
      <alignment horizontal="left" vertical="top" wrapText="1"/>
    </xf>
    <xf numFmtId="0" fontId="24" fillId="0" borderId="0" xfId="1" applyFont="1"/>
    <xf numFmtId="0" fontId="24" fillId="0" borderId="0" xfId="1" applyFont="1" applyAlignment="1">
      <alignment horizontal="right"/>
    </xf>
    <xf numFmtId="0" fontId="1" fillId="0" borderId="0" xfId="1"/>
    <xf numFmtId="0" fontId="24" fillId="0" borderId="8" xfId="1" applyFont="1" applyBorder="1" applyAlignment="1">
      <alignment horizontal="center"/>
    </xf>
    <xf numFmtId="0" fontId="24" fillId="0" borderId="10" xfId="1" applyFont="1" applyBorder="1" applyAlignment="1">
      <alignment horizontal="center"/>
    </xf>
    <xf numFmtId="0" fontId="24" fillId="0" borderId="11" xfId="1" applyFont="1" applyBorder="1" applyAlignment="1">
      <alignment horizontal="center"/>
    </xf>
    <xf numFmtId="0" fontId="1" fillId="0" borderId="0" xfId="1" applyAlignment="1">
      <alignment horizontal="center"/>
    </xf>
    <xf numFmtId="0" fontId="24" fillId="0" borderId="21" xfId="1" applyFont="1" applyBorder="1" applyAlignment="1">
      <alignment horizontal="center" vertical="center" wrapText="1"/>
    </xf>
    <xf numFmtId="0" fontId="24" fillId="0" borderId="9" xfId="1" applyFont="1" applyBorder="1" applyAlignment="1">
      <alignment horizontal="center" vertical="center" wrapText="1"/>
    </xf>
    <xf numFmtId="0" fontId="24" fillId="0" borderId="15" xfId="1" applyFont="1" applyBorder="1" applyAlignment="1">
      <alignment horizontal="center" vertical="center" wrapText="1"/>
    </xf>
    <xf numFmtId="0" fontId="1" fillId="0" borderId="0" xfId="1" applyAlignment="1">
      <alignment horizontal="center" vertical="center" wrapText="1"/>
    </xf>
    <xf numFmtId="0" fontId="24" fillId="0" borderId="21" xfId="1" applyFont="1" applyBorder="1" applyAlignment="1">
      <alignment horizontal="center"/>
    </xf>
    <xf numFmtId="0" fontId="24" fillId="0" borderId="9" xfId="1" applyFont="1" applyBorder="1"/>
    <xf numFmtId="164" fontId="24" fillId="0" borderId="9" xfId="1" applyNumberFormat="1" applyFont="1" applyBorder="1"/>
    <xf numFmtId="9" fontId="24" fillId="0" borderId="9" xfId="1" applyNumberFormat="1" applyFont="1" applyBorder="1"/>
    <xf numFmtId="164" fontId="24" fillId="0" borderId="15" xfId="1" applyNumberFormat="1" applyFont="1" applyBorder="1"/>
    <xf numFmtId="0" fontId="24" fillId="0" borderId="22" xfId="1" applyFont="1" applyBorder="1"/>
    <xf numFmtId="164" fontId="24" fillId="0" borderId="23" xfId="1" applyNumberFormat="1" applyFont="1" applyBorder="1"/>
    <xf numFmtId="9" fontId="24" fillId="0" borderId="23" xfId="1" applyNumberFormat="1" applyFont="1" applyBorder="1"/>
    <xf numFmtId="164" fontId="24" fillId="0" borderId="24" xfId="1" applyNumberFormat="1" applyFont="1" applyBorder="1"/>
    <xf numFmtId="0" fontId="24" fillId="0" borderId="25" xfId="1" applyFont="1" applyBorder="1"/>
    <xf numFmtId="0" fontId="24" fillId="0" borderId="17" xfId="1" applyFont="1" applyBorder="1" applyAlignment="1">
      <alignment horizontal="right"/>
    </xf>
    <xf numFmtId="164" fontId="24" fillId="0" borderId="26" xfId="1" applyNumberFormat="1" applyFont="1" applyBorder="1"/>
    <xf numFmtId="9" fontId="24" fillId="0" borderId="26" xfId="1" applyNumberFormat="1" applyFont="1" applyBorder="1"/>
    <xf numFmtId="164" fontId="24" fillId="0" borderId="27" xfId="1" applyNumberFormat="1" applyFont="1" applyBorder="1"/>
    <xf numFmtId="164" fontId="24" fillId="0" borderId="0" xfId="1" applyNumberFormat="1" applyFont="1"/>
    <xf numFmtId="9" fontId="24" fillId="0" borderId="0" xfId="1" applyNumberFormat="1" applyFont="1"/>
    <xf numFmtId="7" fontId="10" fillId="3" borderId="15" xfId="0" applyNumberFormat="1" applyFont="1" applyFill="1" applyBorder="1" applyProtection="1"/>
    <xf numFmtId="7" fontId="10" fillId="3" borderId="14" xfId="0" applyNumberFormat="1" applyFont="1" applyFill="1" applyBorder="1" applyProtection="1"/>
    <xf numFmtId="14" fontId="3" fillId="0" borderId="0" xfId="0" applyNumberFormat="1" applyFont="1" applyProtection="1">
      <protection locked="0"/>
    </xf>
    <xf numFmtId="0" fontId="3" fillId="0" borderId="0" xfId="0" applyFont="1" applyProtection="1">
      <protection locked="0"/>
    </xf>
    <xf numFmtId="0" fontId="10" fillId="0" borderId="0" xfId="0" applyFont="1" applyAlignment="1" applyProtection="1">
      <alignment horizontal="right"/>
      <protection locked="0"/>
    </xf>
    <xf numFmtId="0" fontId="10" fillId="0" borderId="0" xfId="0" applyFont="1" applyAlignment="1" applyProtection="1">
      <alignment vertical="top" wrapText="1"/>
      <protection locked="0"/>
    </xf>
    <xf numFmtId="0" fontId="9" fillId="0" borderId="0" xfId="0" applyFont="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9" fillId="0" borderId="0" xfId="0" applyFont="1" applyProtection="1">
      <protection locked="0"/>
    </xf>
    <xf numFmtId="0" fontId="10" fillId="0" borderId="0" xfId="0" applyFont="1" applyProtection="1">
      <protection locked="0"/>
    </xf>
    <xf numFmtId="0" fontId="10" fillId="0" borderId="8" xfId="0" applyFont="1" applyBorder="1" applyAlignment="1" applyProtection="1">
      <alignment horizontal="center"/>
      <protection locked="0"/>
    </xf>
    <xf numFmtId="0" fontId="10" fillId="0" borderId="10" xfId="0" applyFont="1" applyBorder="1" applyAlignment="1" applyProtection="1">
      <alignment horizontal="center"/>
      <protection locked="0"/>
    </xf>
    <xf numFmtId="0" fontId="10" fillId="0" borderId="11" xfId="0" applyFont="1" applyBorder="1" applyAlignment="1" applyProtection="1">
      <alignment horizontal="center"/>
      <protection locked="0"/>
    </xf>
    <xf numFmtId="0" fontId="10" fillId="0" borderId="0" xfId="0" applyFont="1" applyAlignment="1" applyProtection="1">
      <alignment horizontal="right" vertical="top"/>
      <protection locked="0"/>
    </xf>
    <xf numFmtId="10" fontId="10" fillId="0" borderId="0" xfId="0" applyNumberFormat="1" applyFont="1" applyFill="1" applyProtection="1">
      <protection locked="0"/>
    </xf>
    <xf numFmtId="7" fontId="10" fillId="0" borderId="0" xfId="0" applyNumberFormat="1" applyFont="1" applyProtection="1">
      <protection locked="0"/>
    </xf>
    <xf numFmtId="0" fontId="11" fillId="0" borderId="0" xfId="0" applyFont="1" applyAlignment="1" applyProtection="1">
      <alignment horizontal="left"/>
      <protection locked="0"/>
    </xf>
    <xf numFmtId="165" fontId="10" fillId="0" borderId="0" xfId="0" applyNumberFormat="1" applyFont="1" applyFill="1" applyBorder="1" applyAlignment="1" applyProtection="1">
      <alignment horizontal="center"/>
      <protection locked="0"/>
    </xf>
    <xf numFmtId="14" fontId="3" fillId="0" borderId="0" xfId="0" applyNumberFormat="1" applyFont="1" applyAlignment="1" applyProtection="1">
      <alignment wrapText="1"/>
      <protection locked="0"/>
    </xf>
    <xf numFmtId="0" fontId="3" fillId="0" borderId="0" xfId="0" applyFont="1" applyAlignment="1" applyProtection="1">
      <alignment vertical="top"/>
      <protection locked="0"/>
    </xf>
    <xf numFmtId="0" fontId="9" fillId="0" borderId="0" xfId="0" applyFont="1" applyAlignment="1" applyProtection="1">
      <alignment horizontal="left"/>
      <protection locked="0"/>
    </xf>
    <xf numFmtId="0" fontId="10" fillId="0" borderId="0" xfId="0" applyFont="1" applyFill="1" applyProtection="1">
      <protection locked="0"/>
    </xf>
    <xf numFmtId="0" fontId="10" fillId="0" borderId="0" xfId="0" applyFont="1" applyFill="1" applyAlignment="1" applyProtection="1">
      <alignment horizontal="right"/>
      <protection locked="0"/>
    </xf>
    <xf numFmtId="0" fontId="10" fillId="0" borderId="8" xfId="0" applyFont="1" applyFill="1" applyBorder="1" applyAlignment="1" applyProtection="1">
      <alignment horizontal="center"/>
      <protection locked="0"/>
    </xf>
    <xf numFmtId="0" fontId="10" fillId="0" borderId="10" xfId="0" applyFont="1" applyFill="1" applyBorder="1" applyAlignment="1" applyProtection="1">
      <alignment horizontal="center"/>
      <protection locked="0"/>
    </xf>
    <xf numFmtId="0" fontId="10" fillId="0" borderId="11" xfId="0" applyFont="1" applyFill="1" applyBorder="1" applyAlignment="1" applyProtection="1">
      <alignment horizontal="center"/>
      <protection locked="0"/>
    </xf>
    <xf numFmtId="0" fontId="10" fillId="0" borderId="0" xfId="0" applyFont="1" applyFill="1" applyAlignment="1" applyProtection="1">
      <alignment horizontal="right" vertical="top"/>
      <protection locked="0"/>
    </xf>
    <xf numFmtId="7" fontId="10" fillId="0" borderId="0" xfId="0" applyNumberFormat="1" applyFont="1" applyFill="1" applyProtection="1">
      <protection locked="0"/>
    </xf>
    <xf numFmtId="10" fontId="10" fillId="3" borderId="9" xfId="0" applyNumberFormat="1" applyFont="1" applyFill="1" applyBorder="1" applyProtection="1"/>
    <xf numFmtId="10" fontId="10" fillId="3" borderId="17" xfId="0" applyNumberFormat="1" applyFont="1" applyFill="1" applyBorder="1" applyProtection="1"/>
    <xf numFmtId="7" fontId="10" fillId="4" borderId="3" xfId="0" applyNumberFormat="1" applyFont="1" applyFill="1" applyBorder="1" applyProtection="1">
      <protection locked="0"/>
    </xf>
    <xf numFmtId="10" fontId="10" fillId="4" borderId="13" xfId="0" applyNumberFormat="1" applyFont="1" applyFill="1" applyBorder="1" applyProtection="1">
      <protection locked="0"/>
    </xf>
    <xf numFmtId="7" fontId="10" fillId="4" borderId="5" xfId="0" applyNumberFormat="1" applyFont="1" applyFill="1" applyBorder="1" applyProtection="1">
      <protection locked="0"/>
    </xf>
    <xf numFmtId="7" fontId="10" fillId="4" borderId="6" xfId="0" applyNumberFormat="1" applyFont="1" applyFill="1" applyBorder="1" applyProtection="1">
      <protection locked="0"/>
    </xf>
    <xf numFmtId="10" fontId="10" fillId="4" borderId="12" xfId="0" applyNumberFormat="1" applyFont="1" applyFill="1" applyBorder="1" applyProtection="1">
      <protection locked="0"/>
    </xf>
    <xf numFmtId="7" fontId="10" fillId="4" borderId="4" xfId="0" applyNumberFormat="1" applyFont="1" applyFill="1" applyBorder="1" applyProtection="1">
      <protection locked="0"/>
    </xf>
    <xf numFmtId="7" fontId="10" fillId="4" borderId="7" xfId="0" applyNumberFormat="1" applyFont="1" applyFill="1" applyBorder="1" applyProtection="1">
      <protection locked="0"/>
    </xf>
    <xf numFmtId="9" fontId="10" fillId="4" borderId="1" xfId="0" applyNumberFormat="1" applyFont="1" applyFill="1" applyBorder="1" applyProtection="1">
      <protection locked="0"/>
    </xf>
    <xf numFmtId="1" fontId="22" fillId="0" borderId="0" xfId="0" applyNumberFormat="1" applyFont="1" applyProtection="1">
      <protection locked="0"/>
    </xf>
    <xf numFmtId="0" fontId="14" fillId="0" borderId="0" xfId="0" applyFont="1" applyBorder="1" applyAlignment="1" applyProtection="1">
      <alignment horizontal="left" vertical="top"/>
      <protection locked="0"/>
    </xf>
    <xf numFmtId="0" fontId="19" fillId="0" borderId="1" xfId="0" applyFont="1" applyBorder="1" applyAlignment="1" applyProtection="1">
      <alignment vertical="top" wrapText="1"/>
      <protection locked="0"/>
    </xf>
    <xf numFmtId="0" fontId="14" fillId="0" borderId="1" xfId="0" applyFont="1" applyBorder="1" applyAlignment="1" applyProtection="1">
      <alignment vertical="top" wrapText="1"/>
      <protection locked="0"/>
    </xf>
    <xf numFmtId="0" fontId="21" fillId="0" borderId="0" xfId="0" applyFont="1" applyAlignment="1" applyProtection="1">
      <alignment horizontal="left"/>
      <protection locked="0"/>
    </xf>
    <xf numFmtId="0" fontId="24" fillId="0" borderId="0" xfId="1" applyFont="1" applyProtection="1">
      <protection locked="0"/>
    </xf>
    <xf numFmtId="0" fontId="24" fillId="0" borderId="0" xfId="1" applyFont="1" applyAlignment="1" applyProtection="1">
      <alignment horizontal="right"/>
      <protection locked="0"/>
    </xf>
    <xf numFmtId="0" fontId="24" fillId="0" borderId="8" xfId="1" applyFont="1" applyBorder="1" applyAlignment="1" applyProtection="1">
      <alignment horizontal="center"/>
      <protection locked="0"/>
    </xf>
    <xf numFmtId="0" fontId="24" fillId="0" borderId="10" xfId="1" applyFont="1" applyBorder="1" applyAlignment="1" applyProtection="1">
      <alignment horizontal="center"/>
      <protection locked="0"/>
    </xf>
    <xf numFmtId="0" fontId="24" fillId="0" borderId="11" xfId="1" applyFont="1" applyBorder="1" applyAlignment="1" applyProtection="1">
      <alignment horizontal="center"/>
      <protection locked="0"/>
    </xf>
    <xf numFmtId="0" fontId="24" fillId="0" borderId="21" xfId="1" applyFont="1" applyBorder="1" applyAlignment="1" applyProtection="1">
      <alignment horizontal="center" vertical="center" wrapText="1"/>
      <protection locked="0"/>
    </xf>
    <xf numFmtId="0" fontId="24" fillId="0" borderId="9" xfId="1" applyFont="1" applyBorder="1" applyAlignment="1" applyProtection="1">
      <alignment horizontal="center" vertical="center" wrapText="1"/>
      <protection locked="0"/>
    </xf>
    <xf numFmtId="0" fontId="24" fillId="0" borderId="15" xfId="1" applyFont="1" applyBorder="1" applyAlignment="1" applyProtection="1">
      <alignment horizontal="center" vertical="center" wrapText="1"/>
      <protection locked="0"/>
    </xf>
    <xf numFmtId="0" fontId="24" fillId="0" borderId="21" xfId="1" applyFont="1" applyBorder="1" applyAlignment="1" applyProtection="1">
      <alignment horizontal="center"/>
      <protection locked="0"/>
    </xf>
    <xf numFmtId="0" fontId="24" fillId="0" borderId="9" xfId="1" applyFont="1" applyBorder="1" applyProtection="1">
      <protection locked="0"/>
    </xf>
    <xf numFmtId="164" fontId="24" fillId="0" borderId="9" xfId="1" applyNumberFormat="1" applyFont="1" applyBorder="1" applyProtection="1">
      <protection locked="0"/>
    </xf>
    <xf numFmtId="9" fontId="24" fillId="0" borderId="9" xfId="1" applyNumberFormat="1" applyFont="1" applyBorder="1" applyProtection="1">
      <protection locked="0"/>
    </xf>
    <xf numFmtId="164" fontId="24" fillId="0" borderId="15" xfId="1" applyNumberFormat="1" applyFont="1" applyBorder="1" applyProtection="1">
      <protection locked="0"/>
    </xf>
    <xf numFmtId="0" fontId="24" fillId="0" borderId="22" xfId="1" applyFont="1" applyBorder="1" applyProtection="1">
      <protection locked="0"/>
    </xf>
    <xf numFmtId="164" fontId="24" fillId="0" borderId="23" xfId="1" applyNumberFormat="1" applyFont="1" applyBorder="1" applyProtection="1">
      <protection locked="0"/>
    </xf>
    <xf numFmtId="9" fontId="24" fillId="0" borderId="23" xfId="1" applyNumberFormat="1" applyFont="1" applyBorder="1" applyProtection="1">
      <protection locked="0"/>
    </xf>
    <xf numFmtId="164" fontId="24" fillId="0" borderId="24" xfId="1" applyNumberFormat="1" applyFont="1" applyBorder="1" applyProtection="1">
      <protection locked="0"/>
    </xf>
    <xf numFmtId="0" fontId="24" fillId="0" borderId="25" xfId="1" applyFont="1" applyBorder="1" applyProtection="1">
      <protection locked="0"/>
    </xf>
    <xf numFmtId="0" fontId="24" fillId="0" borderId="17" xfId="1" applyFont="1" applyBorder="1" applyAlignment="1" applyProtection="1">
      <alignment horizontal="right"/>
      <protection locked="0"/>
    </xf>
    <xf numFmtId="164" fontId="24" fillId="0" borderId="26" xfId="1" applyNumberFormat="1" applyFont="1" applyBorder="1" applyProtection="1">
      <protection locked="0"/>
    </xf>
    <xf numFmtId="9" fontId="24" fillId="0" borderId="26" xfId="1" applyNumberFormat="1" applyFont="1" applyBorder="1" applyProtection="1">
      <protection locked="0"/>
    </xf>
    <xf numFmtId="164" fontId="24" fillId="0" borderId="27" xfId="1" applyNumberFormat="1" applyFont="1" applyBorder="1" applyProtection="1">
      <protection locked="0"/>
    </xf>
    <xf numFmtId="0" fontId="24" fillId="0" borderId="0" xfId="1" applyFont="1" applyProtection="1"/>
    <xf numFmtId="164" fontId="24" fillId="0" borderId="0" xfId="1" applyNumberFormat="1" applyFont="1" applyProtection="1"/>
    <xf numFmtId="9" fontId="24" fillId="0" borderId="0" xfId="1" applyNumberFormat="1" applyFont="1" applyProtection="1"/>
    <xf numFmtId="0" fontId="3" fillId="0" borderId="0" xfId="0" applyFont="1" applyAlignment="1" applyProtection="1">
      <alignment horizontal="right"/>
      <protection locked="0"/>
    </xf>
    <xf numFmtId="0" fontId="3" fillId="0" borderId="0" xfId="0" applyFont="1" applyAlignment="1" applyProtection="1">
      <alignment horizontal="left" wrapText="1"/>
      <protection locked="0"/>
    </xf>
    <xf numFmtId="0" fontId="4" fillId="0" borderId="0" xfId="0" applyFont="1" applyProtection="1">
      <protection locked="0"/>
    </xf>
    <xf numFmtId="0" fontId="3" fillId="0" borderId="8" xfId="0" applyFont="1" applyBorder="1" applyAlignment="1" applyProtection="1">
      <alignment horizontal="center"/>
      <protection locked="0"/>
    </xf>
    <xf numFmtId="0" fontId="3" fillId="0" borderId="10" xfId="0" applyFont="1" applyBorder="1" applyAlignment="1" applyProtection="1">
      <alignment horizontal="center"/>
      <protection locked="0"/>
    </xf>
    <xf numFmtId="0" fontId="3" fillId="0" borderId="11" xfId="0" applyFont="1" applyBorder="1" applyAlignment="1" applyProtection="1">
      <alignment horizontal="center"/>
      <protection locked="0"/>
    </xf>
    <xf numFmtId="7" fontId="10" fillId="2" borderId="3" xfId="0" applyNumberFormat="1" applyFont="1" applyFill="1" applyBorder="1" applyProtection="1">
      <protection locked="0"/>
    </xf>
    <xf numFmtId="10" fontId="10" fillId="2" borderId="13" xfId="0" applyNumberFormat="1" applyFont="1" applyFill="1" applyBorder="1" applyProtection="1">
      <protection locked="0"/>
    </xf>
    <xf numFmtId="7" fontId="10" fillId="2" borderId="5" xfId="0" applyNumberFormat="1" applyFont="1" applyFill="1" applyBorder="1" applyProtection="1">
      <protection locked="0"/>
    </xf>
    <xf numFmtId="7" fontId="10" fillId="2" borderId="6" xfId="0" applyNumberFormat="1" applyFont="1" applyFill="1" applyBorder="1" applyProtection="1">
      <protection locked="0"/>
    </xf>
    <xf numFmtId="10" fontId="10" fillId="2" borderId="12" xfId="0" applyNumberFormat="1" applyFont="1" applyFill="1" applyBorder="1" applyProtection="1">
      <protection locked="0"/>
    </xf>
    <xf numFmtId="0" fontId="3" fillId="0" borderId="0" xfId="0" applyFont="1" applyAlignment="1" applyProtection="1">
      <alignment horizontal="right" vertical="top"/>
      <protection locked="0"/>
    </xf>
    <xf numFmtId="10" fontId="10" fillId="3" borderId="0" xfId="0" applyNumberFormat="1" applyFont="1" applyFill="1" applyProtection="1"/>
    <xf numFmtId="0" fontId="26" fillId="0" borderId="0" xfId="0" applyFont="1"/>
    <xf numFmtId="0" fontId="27" fillId="0" borderId="0" xfId="0" applyFont="1" applyAlignment="1">
      <alignment horizontal="center"/>
    </xf>
    <xf numFmtId="0" fontId="28" fillId="0" borderId="0" xfId="0" applyFont="1"/>
    <xf numFmtId="0" fontId="26" fillId="0" borderId="0" xfId="0" applyFont="1" applyAlignment="1">
      <alignment horizontal="left"/>
    </xf>
    <xf numFmtId="0" fontId="26" fillId="0" borderId="0" xfId="0" applyFont="1" applyAlignment="1">
      <alignment horizontal="left" vertical="top" wrapText="1"/>
    </xf>
    <xf numFmtId="0" fontId="30" fillId="0" borderId="0" xfId="0" applyFont="1"/>
    <xf numFmtId="0" fontId="26" fillId="0" borderId="0" xfId="0" applyFont="1" applyAlignment="1">
      <alignment horizontal="left"/>
    </xf>
    <xf numFmtId="0" fontId="26" fillId="0" borderId="0" xfId="0" applyFont="1" applyAlignment="1">
      <alignment horizontal="left" wrapText="1"/>
    </xf>
    <xf numFmtId="0" fontId="25" fillId="0" borderId="0" xfId="0" applyFont="1" applyAlignment="1">
      <alignment horizontal="center"/>
    </xf>
    <xf numFmtId="0" fontId="26" fillId="0" borderId="0" xfId="0" applyFont="1" applyAlignment="1">
      <alignment horizontal="center"/>
    </xf>
    <xf numFmtId="0" fontId="26" fillId="0" borderId="0" xfId="0" applyFont="1" applyAlignment="1">
      <alignment horizontal="left" vertical="top" wrapText="1"/>
    </xf>
    <xf numFmtId="0" fontId="27" fillId="0" borderId="0" xfId="0" applyFont="1" applyAlignment="1">
      <alignment horizontal="center"/>
    </xf>
    <xf numFmtId="0" fontId="26" fillId="0" borderId="0" xfId="0" applyFont="1" applyAlignment="1">
      <alignment horizontal="left" vertical="center"/>
    </xf>
    <xf numFmtId="0" fontId="10" fillId="4" borderId="13" xfId="0" applyFont="1" applyFill="1" applyBorder="1" applyAlignment="1" applyProtection="1">
      <alignment horizontal="center"/>
      <protection locked="0"/>
    </xf>
    <xf numFmtId="0" fontId="10" fillId="4" borderId="16" xfId="0" applyFont="1" applyFill="1" applyBorder="1" applyAlignment="1" applyProtection="1">
      <alignment horizontal="center"/>
      <protection locked="0"/>
    </xf>
    <xf numFmtId="0" fontId="10" fillId="0" borderId="0" xfId="0"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7" fontId="10" fillId="3" borderId="2" xfId="0" applyNumberFormat="1" applyFont="1" applyFill="1" applyBorder="1" applyAlignment="1" applyProtection="1">
      <alignment horizontal="left"/>
    </xf>
    <xf numFmtId="0" fontId="10" fillId="3" borderId="2" xfId="0" applyFont="1" applyFill="1" applyBorder="1" applyAlignment="1" applyProtection="1">
      <alignment horizontal="left"/>
    </xf>
    <xf numFmtId="7" fontId="10" fillId="0" borderId="0" xfId="0" applyNumberFormat="1" applyFont="1" applyFill="1" applyAlignment="1" applyProtection="1">
      <alignment horizontal="left" vertical="top"/>
      <protection locked="0"/>
    </xf>
    <xf numFmtId="7" fontId="10" fillId="3" borderId="1" xfId="0" applyNumberFormat="1" applyFont="1" applyFill="1" applyBorder="1" applyAlignment="1" applyProtection="1">
      <alignment horizontal="left"/>
    </xf>
    <xf numFmtId="0" fontId="10" fillId="3" borderId="1" xfId="0" applyFont="1" applyFill="1" applyBorder="1" applyAlignment="1" applyProtection="1">
      <alignment horizontal="left"/>
    </xf>
    <xf numFmtId="7" fontId="10" fillId="4" borderId="2" xfId="0" applyNumberFormat="1" applyFont="1" applyFill="1" applyBorder="1" applyAlignment="1" applyProtection="1">
      <alignment horizontal="left"/>
      <protection locked="0"/>
    </xf>
    <xf numFmtId="0" fontId="4" fillId="0" borderId="0" xfId="0" applyFont="1" applyAlignment="1" applyProtection="1">
      <alignment horizontal="center"/>
      <protection locked="0"/>
    </xf>
    <xf numFmtId="0" fontId="3" fillId="0" borderId="0" xfId="0" applyFont="1" applyBorder="1" applyAlignment="1" applyProtection="1">
      <alignment horizontal="center" vertical="top"/>
      <protection locked="0"/>
    </xf>
    <xf numFmtId="0" fontId="9" fillId="0" borderId="0" xfId="0" applyFont="1" applyAlignment="1" applyProtection="1">
      <alignment horizontal="left"/>
      <protection locked="0"/>
    </xf>
    <xf numFmtId="0" fontId="10" fillId="4" borderId="1" xfId="0" applyFont="1" applyFill="1" applyBorder="1" applyAlignment="1" applyProtection="1">
      <alignment horizontal="left"/>
      <protection locked="0"/>
    </xf>
    <xf numFmtId="0" fontId="11" fillId="0" borderId="0" xfId="0" applyFont="1" applyAlignment="1" applyProtection="1">
      <alignment horizontal="left"/>
      <protection locked="0"/>
    </xf>
    <xf numFmtId="14" fontId="10" fillId="4" borderId="1" xfId="0" applyNumberFormat="1" applyFont="1" applyFill="1" applyBorder="1" applyAlignment="1" applyProtection="1">
      <alignment horizontal="center"/>
      <protection locked="0"/>
    </xf>
    <xf numFmtId="0" fontId="10" fillId="4" borderId="1" xfId="0" applyFont="1" applyFill="1" applyBorder="1" applyAlignment="1" applyProtection="1">
      <alignment horizontal="center"/>
      <protection locked="0"/>
    </xf>
    <xf numFmtId="0" fontId="10" fillId="4" borderId="2" xfId="0" applyFont="1" applyFill="1" applyBorder="1" applyAlignment="1" applyProtection="1">
      <alignment horizontal="center"/>
      <protection locked="0"/>
    </xf>
    <xf numFmtId="165" fontId="10" fillId="4" borderId="1" xfId="0" applyNumberFormat="1" applyFont="1" applyFill="1" applyBorder="1" applyAlignment="1" applyProtection="1">
      <alignment horizontal="center"/>
      <protection locked="0"/>
    </xf>
    <xf numFmtId="0" fontId="3" fillId="0" borderId="0" xfId="0" applyFont="1" applyAlignment="1" applyProtection="1">
      <alignment horizontal="center"/>
      <protection locked="0"/>
    </xf>
    <xf numFmtId="0" fontId="12" fillId="0" borderId="0" xfId="0" applyFont="1" applyAlignment="1" applyProtection="1">
      <alignment horizontal="left"/>
      <protection locked="0"/>
    </xf>
    <xf numFmtId="0" fontId="10" fillId="4" borderId="2" xfId="0" applyFont="1" applyFill="1" applyBorder="1" applyAlignment="1" applyProtection="1">
      <alignment horizontal="left"/>
      <protection locked="0"/>
    </xf>
    <xf numFmtId="0" fontId="24" fillId="0" borderId="1" xfId="1" applyFont="1" applyBorder="1" applyAlignment="1" applyProtection="1">
      <alignment horizontal="center"/>
      <protection locked="0"/>
    </xf>
    <xf numFmtId="0" fontId="24" fillId="0" borderId="2" xfId="1" applyFont="1" applyBorder="1" applyAlignment="1" applyProtection="1">
      <alignment horizontal="center"/>
      <protection locked="0"/>
    </xf>
    <xf numFmtId="14" fontId="24" fillId="0" borderId="2" xfId="1" applyNumberFormat="1" applyFont="1" applyBorder="1" applyAlignment="1" applyProtection="1">
      <alignment horizontal="center"/>
      <protection locked="0"/>
    </xf>
    <xf numFmtId="0" fontId="24" fillId="0" borderId="1" xfId="1" applyFont="1" applyBorder="1" applyAlignment="1">
      <alignment horizontal="center"/>
    </xf>
    <xf numFmtId="0" fontId="24" fillId="0" borderId="2" xfId="1" applyFont="1" applyBorder="1" applyAlignment="1">
      <alignment horizontal="center"/>
    </xf>
    <xf numFmtId="14" fontId="24" fillId="0" borderId="2" xfId="1" applyNumberFormat="1" applyFont="1" applyBorder="1" applyAlignment="1">
      <alignment horizontal="center"/>
    </xf>
    <xf numFmtId="1" fontId="14" fillId="0" borderId="2" xfId="0" applyNumberFormat="1" applyFont="1" applyBorder="1" applyAlignment="1" applyProtection="1">
      <alignment horizontal="left"/>
      <protection locked="0"/>
    </xf>
    <xf numFmtId="0" fontId="21" fillId="0" borderId="1" xfId="0" applyFont="1" applyBorder="1" applyAlignment="1" applyProtection="1">
      <alignment horizontal="left"/>
      <protection locked="0"/>
    </xf>
    <xf numFmtId="1" fontId="21" fillId="0" borderId="0" xfId="0" applyNumberFormat="1" applyFont="1" applyAlignment="1" applyProtection="1">
      <alignment horizontal="left"/>
      <protection locked="0"/>
    </xf>
    <xf numFmtId="0" fontId="21" fillId="0" borderId="0" xfId="0" applyFont="1" applyAlignment="1" applyProtection="1">
      <alignment horizontal="left"/>
      <protection locked="0"/>
    </xf>
    <xf numFmtId="1" fontId="23" fillId="0" borderId="0" xfId="0" applyNumberFormat="1" applyFont="1" applyAlignment="1" applyProtection="1">
      <alignment horizontal="left"/>
      <protection locked="0"/>
    </xf>
    <xf numFmtId="164" fontId="14" fillId="0" borderId="2" xfId="0" applyNumberFormat="1" applyFont="1" applyBorder="1" applyAlignment="1" applyProtection="1">
      <alignment horizontal="left"/>
      <protection locked="0"/>
    </xf>
    <xf numFmtId="0" fontId="22" fillId="0" borderId="0" xfId="0" applyFont="1" applyAlignment="1">
      <alignment horizontal="center" wrapText="1"/>
    </xf>
    <xf numFmtId="0" fontId="22" fillId="0" borderId="0" xfId="0" applyFont="1" applyAlignment="1">
      <alignment horizontal="center"/>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0" xfId="0" applyFont="1" applyAlignment="1">
      <alignment horizontal="left" vertical="center"/>
    </xf>
    <xf numFmtId="0" fontId="14" fillId="0" borderId="0" xfId="0" applyFont="1" applyAlignment="1">
      <alignment horizontal="left" vertical="top" wrapText="1"/>
    </xf>
    <xf numFmtId="0" fontId="14" fillId="0" borderId="1" xfId="0" applyFont="1" applyBorder="1" applyAlignment="1" applyProtection="1">
      <alignment horizontal="left"/>
      <protection locked="0"/>
    </xf>
    <xf numFmtId="0" fontId="14" fillId="0" borderId="0" xfId="0" applyFont="1" applyAlignment="1" applyProtection="1">
      <alignment horizontal="left" vertical="top" wrapText="1"/>
      <protection locked="0"/>
    </xf>
    <xf numFmtId="0" fontId="14" fillId="0" borderId="0" xfId="0" applyFont="1" applyAlignment="1">
      <alignment horizontal="left"/>
    </xf>
    <xf numFmtId="0" fontId="14" fillId="0" borderId="2" xfId="0" applyFont="1" applyBorder="1" applyAlignment="1" applyProtection="1">
      <alignment horizontal="left"/>
      <protection locked="0"/>
    </xf>
    <xf numFmtId="0" fontId="14" fillId="0" borderId="0" xfId="0" applyFont="1" applyAlignment="1">
      <alignment horizontal="left" vertical="center"/>
    </xf>
    <xf numFmtId="0" fontId="13" fillId="0" borderId="1" xfId="0" applyFont="1" applyBorder="1" applyAlignment="1" applyProtection="1">
      <alignment horizontal="left"/>
      <protection locked="0"/>
    </xf>
    <xf numFmtId="0" fontId="17" fillId="0" borderId="1" xfId="0" applyFont="1" applyBorder="1" applyAlignment="1" applyProtection="1">
      <alignment horizontal="left"/>
      <protection locked="0"/>
    </xf>
    <xf numFmtId="164" fontId="13" fillId="0" borderId="2" xfId="0" applyNumberFormat="1" applyFont="1" applyBorder="1" applyAlignment="1" applyProtection="1">
      <alignment horizontal="left"/>
      <protection locked="0"/>
    </xf>
    <xf numFmtId="1" fontId="13" fillId="0" borderId="2" xfId="0" applyNumberFormat="1" applyFont="1" applyBorder="1" applyAlignment="1" applyProtection="1">
      <alignment horizontal="left"/>
      <protection locked="0"/>
    </xf>
    <xf numFmtId="7" fontId="10" fillId="2" borderId="2" xfId="0" applyNumberFormat="1" applyFont="1" applyFill="1" applyBorder="1" applyAlignment="1" applyProtection="1">
      <alignment horizontal="left"/>
      <protection locked="0"/>
    </xf>
    <xf numFmtId="0" fontId="3" fillId="2" borderId="2" xfId="0" applyFont="1" applyFill="1" applyBorder="1" applyAlignment="1" applyProtection="1">
      <alignment horizontal="center"/>
      <protection locked="0"/>
    </xf>
    <xf numFmtId="165" fontId="3" fillId="2" borderId="1" xfId="0" applyNumberFormat="1" applyFont="1" applyFill="1" applyBorder="1" applyAlignment="1" applyProtection="1">
      <alignment horizontal="center"/>
      <protection locked="0"/>
    </xf>
    <xf numFmtId="0" fontId="5" fillId="0" borderId="0" xfId="0" applyFont="1" applyAlignment="1" applyProtection="1">
      <alignment horizontal="left"/>
      <protection locked="0"/>
    </xf>
    <xf numFmtId="0" fontId="10" fillId="0" borderId="0" xfId="0" applyFont="1" applyAlignment="1" applyProtection="1">
      <alignment horizontal="left" wrapText="1"/>
      <protection locked="0"/>
    </xf>
    <xf numFmtId="0" fontId="10" fillId="2" borderId="13" xfId="0" applyFont="1" applyFill="1" applyBorder="1" applyAlignment="1" applyProtection="1">
      <alignment horizontal="center"/>
      <protection locked="0"/>
    </xf>
    <xf numFmtId="0" fontId="10" fillId="2" borderId="16" xfId="0" applyFont="1" applyFill="1" applyBorder="1" applyAlignment="1" applyProtection="1">
      <alignment horizontal="center"/>
      <protection locked="0"/>
    </xf>
    <xf numFmtId="7" fontId="10" fillId="3" borderId="0" xfId="0" applyNumberFormat="1" applyFont="1" applyFill="1" applyAlignment="1" applyProtection="1">
      <alignment horizontal="left" vertical="top"/>
    </xf>
    <xf numFmtId="0" fontId="3" fillId="2" borderId="1" xfId="0" applyFont="1" applyFill="1" applyBorder="1" applyAlignment="1" applyProtection="1">
      <alignment horizontal="left"/>
      <protection locked="0"/>
    </xf>
    <xf numFmtId="0" fontId="3" fillId="2" borderId="2" xfId="0" applyFont="1" applyFill="1" applyBorder="1" applyAlignment="1" applyProtection="1">
      <alignment horizontal="left"/>
      <protection locked="0"/>
    </xf>
    <xf numFmtId="49" fontId="10" fillId="0" borderId="1" xfId="0" applyNumberFormat="1" applyFont="1" applyFill="1" applyBorder="1" applyAlignment="1" applyProtection="1">
      <alignment horizontal="center"/>
      <protection locked="0"/>
    </xf>
    <xf numFmtId="49" fontId="10" fillId="0" borderId="4" xfId="0" applyNumberFormat="1" applyFont="1" applyFill="1" applyBorder="1" applyAlignment="1" applyProtection="1">
      <alignment horizontal="center"/>
      <protection locked="0"/>
    </xf>
    <xf numFmtId="0" fontId="6" fillId="0" borderId="0" xfId="0" applyFont="1" applyAlignment="1" applyProtection="1">
      <alignment horizontal="center"/>
      <protection locked="0"/>
    </xf>
    <xf numFmtId="0" fontId="4" fillId="0" borderId="0" xfId="0" applyFont="1" applyAlignment="1" applyProtection="1">
      <alignment horizontal="left"/>
      <protection locked="0"/>
    </xf>
    <xf numFmtId="14" fontId="3" fillId="2" borderId="1" xfId="0" applyNumberFormat="1"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cellXfs>
  <cellStyles count="2">
    <cellStyle name="Normal" xfId="0" builtinId="0"/>
    <cellStyle name="Normal 2" xfId="1" xr:uid="{90245E4E-A700-4DCF-BE6B-679655271465}"/>
  </cellStyles>
  <dxfs count="0"/>
  <tableStyles count="0" defaultTableStyle="TableStyleMedium9" defaultPivotStyle="PivotStyleMedium4"/>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I49"/>
  <sheetViews>
    <sheetView tabSelected="1" zoomScaleNormal="100" workbookViewId="0">
      <selection activeCell="C42" sqref="C42"/>
    </sheetView>
  </sheetViews>
  <sheetFormatPr defaultColWidth="9" defaultRowHeight="12.75" x14ac:dyDescent="0.2"/>
  <cols>
    <col min="1" max="7" width="9" style="134"/>
    <col min="8" max="8" width="8.625" style="134" customWidth="1"/>
    <col min="9" max="9" width="22" style="134" customWidth="1"/>
    <col min="10" max="16384" width="9" style="134"/>
  </cols>
  <sheetData>
    <row r="1" spans="1:9" ht="15.75" x14ac:dyDescent="0.25">
      <c r="A1" s="142" t="s">
        <v>36</v>
      </c>
      <c r="B1" s="142"/>
      <c r="C1" s="142"/>
      <c r="D1" s="142"/>
      <c r="E1" s="142"/>
      <c r="F1" s="142"/>
      <c r="G1" s="142"/>
      <c r="H1" s="142"/>
      <c r="I1" s="142"/>
    </row>
    <row r="2" spans="1:9" x14ac:dyDescent="0.2">
      <c r="A2" s="143" t="s">
        <v>30</v>
      </c>
      <c r="B2" s="143"/>
      <c r="C2" s="143"/>
      <c r="D2" s="143"/>
      <c r="E2" s="143"/>
      <c r="F2" s="143"/>
      <c r="G2" s="143"/>
      <c r="H2" s="143"/>
      <c r="I2" s="143"/>
    </row>
    <row r="3" spans="1:9" ht="11.25" customHeight="1" x14ac:dyDescent="0.2"/>
    <row r="4" spans="1:9" x14ac:dyDescent="0.2">
      <c r="A4" s="145" t="s">
        <v>37</v>
      </c>
      <c r="B4" s="145"/>
      <c r="C4" s="145"/>
      <c r="D4" s="145"/>
      <c r="E4" s="145"/>
      <c r="F4" s="145"/>
      <c r="G4" s="145"/>
      <c r="H4" s="145"/>
      <c r="I4" s="145"/>
    </row>
    <row r="5" spans="1:9" x14ac:dyDescent="0.2">
      <c r="A5" s="135"/>
      <c r="B5" s="135"/>
      <c r="C5" s="135"/>
      <c r="D5" s="135"/>
      <c r="E5" s="135"/>
      <c r="F5" s="135"/>
      <c r="G5" s="135"/>
      <c r="H5" s="135"/>
      <c r="I5" s="135"/>
    </row>
    <row r="6" spans="1:9" x14ac:dyDescent="0.2">
      <c r="A6" s="136" t="s">
        <v>60</v>
      </c>
      <c r="C6" s="135"/>
      <c r="D6" s="135"/>
      <c r="E6" s="135"/>
      <c r="F6" s="135"/>
      <c r="G6" s="135"/>
      <c r="H6" s="135"/>
      <c r="I6" s="135"/>
    </row>
    <row r="7" spans="1:9" x14ac:dyDescent="0.2">
      <c r="A7" s="134" t="s">
        <v>39</v>
      </c>
      <c r="C7" s="135"/>
      <c r="D7" s="135"/>
      <c r="E7" s="135"/>
      <c r="F7" s="135"/>
      <c r="G7" s="135"/>
      <c r="H7" s="135"/>
      <c r="I7" s="135"/>
    </row>
    <row r="8" spans="1:9" x14ac:dyDescent="0.2">
      <c r="A8" s="146" t="s">
        <v>62</v>
      </c>
      <c r="B8" s="146"/>
      <c r="C8" s="146"/>
      <c r="D8" s="146"/>
      <c r="E8" s="146"/>
      <c r="F8" s="146"/>
      <c r="G8" s="146"/>
      <c r="H8" s="146"/>
      <c r="I8" s="146"/>
    </row>
    <row r="9" spans="1:9" ht="14.25" customHeight="1" x14ac:dyDescent="0.2">
      <c r="A9" s="140" t="s">
        <v>61</v>
      </c>
      <c r="B9" s="140"/>
      <c r="C9" s="140"/>
      <c r="D9" s="140"/>
      <c r="E9" s="140"/>
      <c r="F9" s="140"/>
      <c r="G9" s="140"/>
      <c r="H9" s="140"/>
      <c r="I9" s="140"/>
    </row>
    <row r="10" spans="1:9" ht="8.25" customHeight="1" x14ac:dyDescent="0.2">
      <c r="A10" s="137"/>
      <c r="B10" s="137"/>
      <c r="C10" s="137"/>
      <c r="D10" s="137"/>
      <c r="E10" s="137"/>
      <c r="F10" s="137"/>
      <c r="G10" s="137"/>
      <c r="H10" s="137"/>
      <c r="I10" s="137"/>
    </row>
    <row r="11" spans="1:9" x14ac:dyDescent="0.2">
      <c r="A11" s="136" t="s">
        <v>38</v>
      </c>
    </row>
    <row r="12" spans="1:9" x14ac:dyDescent="0.2">
      <c r="A12" s="134" t="s">
        <v>39</v>
      </c>
    </row>
    <row r="13" spans="1:9" ht="15.75" customHeight="1" x14ac:dyDescent="0.2">
      <c r="A13" s="144" t="s">
        <v>165</v>
      </c>
      <c r="B13" s="144"/>
      <c r="C13" s="144"/>
      <c r="D13" s="144"/>
      <c r="E13" s="144"/>
      <c r="F13" s="144"/>
      <c r="G13" s="144"/>
      <c r="H13" s="144"/>
      <c r="I13" s="144"/>
    </row>
    <row r="14" spans="1:9" ht="15.75" customHeight="1" x14ac:dyDescent="0.2">
      <c r="A14" s="144" t="s">
        <v>163</v>
      </c>
      <c r="B14" s="144"/>
      <c r="C14" s="144"/>
      <c r="D14" s="144"/>
      <c r="E14" s="144"/>
      <c r="F14" s="144"/>
      <c r="G14" s="144"/>
      <c r="H14" s="144"/>
      <c r="I14" s="144"/>
    </row>
    <row r="15" spans="1:9" x14ac:dyDescent="0.2">
      <c r="A15" s="144" t="s">
        <v>40</v>
      </c>
      <c r="B15" s="144"/>
      <c r="C15" s="144"/>
      <c r="D15" s="144"/>
      <c r="E15" s="144"/>
      <c r="F15" s="144"/>
      <c r="G15" s="144"/>
      <c r="H15" s="144"/>
      <c r="I15" s="144"/>
    </row>
    <row r="16" spans="1:9" x14ac:dyDescent="0.2">
      <c r="A16" s="144"/>
      <c r="B16" s="144"/>
      <c r="C16" s="144"/>
      <c r="D16" s="144"/>
      <c r="E16" s="144"/>
      <c r="F16" s="144"/>
      <c r="G16" s="144"/>
      <c r="H16" s="144"/>
      <c r="I16" s="144"/>
    </row>
    <row r="17" spans="1:9" ht="8.25" customHeight="1" x14ac:dyDescent="0.2"/>
    <row r="18" spans="1:9" x14ac:dyDescent="0.2">
      <c r="A18" s="136" t="s">
        <v>41</v>
      </c>
    </row>
    <row r="19" spans="1:9" x14ac:dyDescent="0.2">
      <c r="A19" s="144" t="s">
        <v>42</v>
      </c>
      <c r="B19" s="144"/>
      <c r="C19" s="144"/>
      <c r="D19" s="144"/>
      <c r="E19" s="144"/>
      <c r="F19" s="144"/>
      <c r="G19" s="144"/>
      <c r="H19" s="144"/>
      <c r="I19" s="144"/>
    </row>
    <row r="20" spans="1:9" x14ac:dyDescent="0.2">
      <c r="A20" s="144"/>
      <c r="B20" s="144"/>
      <c r="C20" s="144"/>
      <c r="D20" s="144"/>
      <c r="E20" s="144"/>
      <c r="F20" s="144"/>
      <c r="G20" s="144"/>
      <c r="H20" s="144"/>
      <c r="I20" s="144"/>
    </row>
    <row r="21" spans="1:9" x14ac:dyDescent="0.2">
      <c r="A21" s="134" t="s">
        <v>43</v>
      </c>
    </row>
    <row r="22" spans="1:9" x14ac:dyDescent="0.2">
      <c r="A22" s="134" t="s">
        <v>44</v>
      </c>
    </row>
    <row r="23" spans="1:9" x14ac:dyDescent="0.2">
      <c r="A23" s="134" t="s">
        <v>43</v>
      </c>
    </row>
    <row r="24" spans="1:9" ht="15" customHeight="1" x14ac:dyDescent="0.2">
      <c r="A24" s="144" t="s">
        <v>45</v>
      </c>
      <c r="B24" s="144"/>
      <c r="C24" s="144"/>
      <c r="D24" s="144"/>
      <c r="E24" s="144"/>
      <c r="F24" s="144"/>
      <c r="G24" s="144"/>
      <c r="H24" s="144"/>
      <c r="I24" s="144"/>
    </row>
    <row r="25" spans="1:9" x14ac:dyDescent="0.2">
      <c r="A25" s="144"/>
      <c r="B25" s="144"/>
      <c r="C25" s="144"/>
      <c r="D25" s="144"/>
      <c r="E25" s="144"/>
      <c r="F25" s="144"/>
      <c r="G25" s="144"/>
      <c r="H25" s="144"/>
      <c r="I25" s="144"/>
    </row>
    <row r="26" spans="1:9" x14ac:dyDescent="0.2">
      <c r="A26" s="134" t="s">
        <v>43</v>
      </c>
    </row>
    <row r="27" spans="1:9" ht="15.75" customHeight="1" x14ac:dyDescent="0.2">
      <c r="A27" s="144" t="s">
        <v>52</v>
      </c>
      <c r="B27" s="144"/>
      <c r="C27" s="144"/>
      <c r="D27" s="144"/>
      <c r="E27" s="144"/>
      <c r="F27" s="144"/>
      <c r="G27" s="144"/>
      <c r="H27" s="144"/>
      <c r="I27" s="144"/>
    </row>
    <row r="28" spans="1:9" x14ac:dyDescent="0.2">
      <c r="A28" s="144"/>
      <c r="B28" s="144"/>
      <c r="C28" s="144"/>
      <c r="D28" s="144"/>
      <c r="E28" s="144"/>
      <c r="F28" s="144"/>
      <c r="G28" s="144"/>
      <c r="H28" s="144"/>
      <c r="I28" s="144"/>
    </row>
    <row r="29" spans="1:9" ht="8.1" customHeight="1" x14ac:dyDescent="0.2"/>
    <row r="30" spans="1:9" x14ac:dyDescent="0.2">
      <c r="A30" s="136" t="s">
        <v>46</v>
      </c>
    </row>
    <row r="31" spans="1:9" ht="15.75" customHeight="1" x14ac:dyDescent="0.2">
      <c r="A31" s="144" t="s">
        <v>47</v>
      </c>
      <c r="B31" s="144"/>
      <c r="C31" s="144"/>
      <c r="D31" s="144"/>
      <c r="E31" s="144"/>
      <c r="F31" s="144"/>
      <c r="G31" s="144"/>
      <c r="H31" s="144"/>
      <c r="I31" s="144"/>
    </row>
    <row r="32" spans="1:9" x14ac:dyDescent="0.2">
      <c r="A32" s="134" t="s">
        <v>48</v>
      </c>
    </row>
    <row r="33" spans="1:9" x14ac:dyDescent="0.2">
      <c r="A33" s="134" t="s">
        <v>49</v>
      </c>
    </row>
    <row r="34" spans="1:9" x14ac:dyDescent="0.2">
      <c r="A34" s="144" t="s">
        <v>50</v>
      </c>
      <c r="B34" s="144"/>
      <c r="C34" s="144"/>
      <c r="D34" s="144"/>
      <c r="E34" s="144"/>
      <c r="F34" s="144"/>
      <c r="G34" s="144"/>
      <c r="H34" s="144"/>
      <c r="I34" s="144"/>
    </row>
    <row r="35" spans="1:9" x14ac:dyDescent="0.2">
      <c r="A35" s="144"/>
      <c r="B35" s="144"/>
      <c r="C35" s="144"/>
      <c r="D35" s="144"/>
      <c r="E35" s="144"/>
      <c r="F35" s="144"/>
      <c r="G35" s="144"/>
      <c r="H35" s="144"/>
      <c r="I35" s="144"/>
    </row>
    <row r="36" spans="1:9" x14ac:dyDescent="0.2">
      <c r="A36" s="144" t="s">
        <v>63</v>
      </c>
      <c r="B36" s="144"/>
      <c r="C36" s="144"/>
      <c r="D36" s="144"/>
      <c r="E36" s="144"/>
      <c r="F36" s="144"/>
      <c r="G36" s="144"/>
      <c r="H36" s="144"/>
      <c r="I36" s="144"/>
    </row>
    <row r="37" spans="1:9" x14ac:dyDescent="0.2">
      <c r="A37" s="144"/>
      <c r="B37" s="144"/>
      <c r="C37" s="144"/>
      <c r="D37" s="144"/>
      <c r="E37" s="144"/>
      <c r="F37" s="144"/>
      <c r="G37" s="144"/>
      <c r="H37" s="144"/>
      <c r="I37" s="144"/>
    </row>
    <row r="38" spans="1:9" ht="8.1" customHeight="1" x14ac:dyDescent="0.2">
      <c r="A38" s="138"/>
      <c r="B38" s="138"/>
      <c r="C38" s="138"/>
      <c r="D38" s="138"/>
      <c r="E38" s="138"/>
      <c r="F38" s="138"/>
      <c r="G38" s="138"/>
      <c r="H38" s="138"/>
      <c r="I38" s="138"/>
    </row>
    <row r="39" spans="1:9" x14ac:dyDescent="0.2">
      <c r="A39" s="136" t="s">
        <v>59</v>
      </c>
    </row>
    <row r="40" spans="1:9" ht="39.75" customHeight="1" x14ac:dyDescent="0.2">
      <c r="A40" s="141" t="s">
        <v>166</v>
      </c>
      <c r="B40" s="141"/>
      <c r="C40" s="141"/>
      <c r="D40" s="141"/>
      <c r="E40" s="141"/>
      <c r="F40" s="141"/>
      <c r="G40" s="141"/>
      <c r="H40" s="141"/>
      <c r="I40" s="141"/>
    </row>
    <row r="41" spans="1:9" x14ac:dyDescent="0.2">
      <c r="A41" s="134" t="s">
        <v>164</v>
      </c>
    </row>
    <row r="42" spans="1:9" ht="15.75" x14ac:dyDescent="0.25">
      <c r="A42" s="139" t="s">
        <v>167</v>
      </c>
    </row>
    <row r="43" spans="1:9" x14ac:dyDescent="0.2">
      <c r="A43" s="139"/>
    </row>
    <row r="44" spans="1:9" x14ac:dyDescent="0.2">
      <c r="A44" s="136" t="s">
        <v>57</v>
      </c>
    </row>
    <row r="45" spans="1:9" ht="24.75" customHeight="1" x14ac:dyDescent="0.2">
      <c r="A45" s="144" t="s">
        <v>138</v>
      </c>
      <c r="B45" s="144"/>
      <c r="C45" s="144"/>
      <c r="D45" s="144"/>
      <c r="E45" s="144"/>
      <c r="F45" s="144"/>
      <c r="G45" s="144"/>
      <c r="H45" s="144"/>
      <c r="I45" s="144"/>
    </row>
    <row r="47" spans="1:9" x14ac:dyDescent="0.2">
      <c r="A47" s="134" t="s">
        <v>53</v>
      </c>
    </row>
    <row r="48" spans="1:9" x14ac:dyDescent="0.2">
      <c r="A48" s="141" t="s">
        <v>51</v>
      </c>
      <c r="B48" s="141"/>
      <c r="C48" s="141"/>
      <c r="D48" s="141"/>
      <c r="E48" s="141"/>
      <c r="F48" s="141"/>
      <c r="G48" s="141"/>
      <c r="H48" s="141"/>
      <c r="I48" s="141"/>
    </row>
    <row r="49" spans="1:9" x14ac:dyDescent="0.2">
      <c r="A49" s="141"/>
      <c r="B49" s="141"/>
      <c r="C49" s="141"/>
      <c r="D49" s="141"/>
      <c r="E49" s="141"/>
      <c r="F49" s="141"/>
      <c r="G49" s="141"/>
      <c r="H49" s="141"/>
      <c r="I49" s="141"/>
    </row>
  </sheetData>
  <sheetProtection sheet="1" objects="1" scenarios="1" selectLockedCells="1"/>
  <mergeCells count="17">
    <mergeCell ref="A8:I8"/>
    <mergeCell ref="A9:I9"/>
    <mergeCell ref="A40:I40"/>
    <mergeCell ref="A1:I1"/>
    <mergeCell ref="A2:I2"/>
    <mergeCell ref="A48:I49"/>
    <mergeCell ref="A36:I37"/>
    <mergeCell ref="A4:I4"/>
    <mergeCell ref="A13:I13"/>
    <mergeCell ref="A14:I14"/>
    <mergeCell ref="A45:I45"/>
    <mergeCell ref="A15:I16"/>
    <mergeCell ref="A19:I20"/>
    <mergeCell ref="A24:I25"/>
    <mergeCell ref="A27:I28"/>
    <mergeCell ref="A31:I31"/>
    <mergeCell ref="A34:I35"/>
  </mergeCells>
  <pageMargins left="0.25" right="0.25" top="0.2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H43"/>
  <sheetViews>
    <sheetView topLeftCell="A10" zoomScaleNormal="100" zoomScaleSheetLayoutView="90" workbookViewId="0">
      <selection activeCell="I25" sqref="I25"/>
    </sheetView>
  </sheetViews>
  <sheetFormatPr defaultColWidth="11" defaultRowHeight="15" x14ac:dyDescent="0.2"/>
  <cols>
    <col min="1" max="1" width="23.125" style="7" customWidth="1"/>
    <col min="2" max="2" width="9.375" style="7" customWidth="1"/>
    <col min="3" max="3" width="7.875" style="7" customWidth="1"/>
    <col min="4" max="4" width="14.75" style="7" customWidth="1"/>
    <col min="5" max="5" width="11" style="7" customWidth="1"/>
    <col min="6" max="6" width="15.625" style="7" customWidth="1"/>
    <col min="7" max="8" width="0" style="7" hidden="1" customWidth="1"/>
    <col min="9" max="16384" width="11" style="7"/>
  </cols>
  <sheetData>
    <row r="1" spans="1:8" ht="18" x14ac:dyDescent="0.25">
      <c r="A1" s="209" t="s">
        <v>15</v>
      </c>
      <c r="B1" s="209"/>
      <c r="C1" s="209"/>
      <c r="D1" s="209"/>
      <c r="E1" s="209"/>
      <c r="F1" s="209"/>
      <c r="G1" s="3">
        <v>40909</v>
      </c>
      <c r="H1" s="3">
        <v>40939</v>
      </c>
    </row>
    <row r="2" spans="1:8" ht="15.75" customHeight="1" x14ac:dyDescent="0.2">
      <c r="A2" s="158" t="s">
        <v>0</v>
      </c>
      <c r="B2" s="158"/>
      <c r="C2" s="158"/>
      <c r="D2" s="158"/>
      <c r="E2" s="158"/>
      <c r="F2" s="158"/>
      <c r="G2" s="3">
        <v>40940</v>
      </c>
      <c r="H2" s="3">
        <v>40968</v>
      </c>
    </row>
    <row r="3" spans="1:8" ht="9" customHeight="1" x14ac:dyDescent="0.2">
      <c r="A3" s="56"/>
      <c r="B3" s="56"/>
      <c r="C3" s="56"/>
      <c r="D3" s="56"/>
      <c r="E3" s="56"/>
      <c r="F3" s="56"/>
      <c r="G3" s="3">
        <v>40969</v>
      </c>
      <c r="H3" s="3">
        <v>40999</v>
      </c>
    </row>
    <row r="4" spans="1:8" ht="15.75" customHeight="1" x14ac:dyDescent="0.25">
      <c r="A4" s="210" t="s">
        <v>19</v>
      </c>
      <c r="B4" s="210"/>
      <c r="C4" s="210"/>
      <c r="D4" s="210" t="s">
        <v>20</v>
      </c>
      <c r="E4" s="210"/>
      <c r="F4" s="210"/>
      <c r="G4" s="3">
        <v>41000</v>
      </c>
      <c r="H4" s="3">
        <v>41029</v>
      </c>
    </row>
    <row r="5" spans="1:8" ht="15.75" customHeight="1" x14ac:dyDescent="0.2">
      <c r="A5" s="200" t="s">
        <v>64</v>
      </c>
      <c r="B5" s="200"/>
      <c r="C5" s="200"/>
      <c r="D5" s="121" t="s">
        <v>35</v>
      </c>
      <c r="E5" s="211">
        <v>41059</v>
      </c>
      <c r="F5" s="212"/>
      <c r="G5" s="3">
        <v>41030</v>
      </c>
      <c r="H5" s="3">
        <v>41060</v>
      </c>
    </row>
    <row r="6" spans="1:8" x14ac:dyDescent="0.2">
      <c r="A6" s="200" t="s">
        <v>65</v>
      </c>
      <c r="B6" s="200"/>
      <c r="C6" s="200"/>
      <c r="D6" s="121" t="s">
        <v>34</v>
      </c>
      <c r="E6" s="198">
        <v>12345</v>
      </c>
      <c r="F6" s="198"/>
      <c r="G6" s="3">
        <v>41061</v>
      </c>
      <c r="H6" s="3">
        <v>41090</v>
      </c>
    </row>
    <row r="7" spans="1:8" x14ac:dyDescent="0.2">
      <c r="A7" s="200" t="s">
        <v>66</v>
      </c>
      <c r="B7" s="200"/>
      <c r="C7" s="200"/>
      <c r="D7" s="121" t="s">
        <v>21</v>
      </c>
      <c r="E7" s="199">
        <v>41030</v>
      </c>
      <c r="F7" s="199"/>
      <c r="G7" s="3">
        <v>41091</v>
      </c>
      <c r="H7" s="3">
        <v>41121</v>
      </c>
    </row>
    <row r="8" spans="1:8" ht="9" customHeight="1" x14ac:dyDescent="0.2">
      <c r="A8" s="166"/>
      <c r="B8" s="166"/>
      <c r="C8" s="166"/>
      <c r="D8" s="166"/>
      <c r="E8" s="166"/>
      <c r="F8" s="166"/>
      <c r="G8" s="3">
        <v>41122</v>
      </c>
      <c r="H8" s="3">
        <v>41152</v>
      </c>
    </row>
    <row r="9" spans="1:8" x14ac:dyDescent="0.2">
      <c r="A9" s="167" t="s">
        <v>128</v>
      </c>
      <c r="B9" s="167"/>
      <c r="C9" s="167"/>
      <c r="D9" s="167"/>
      <c r="E9" s="167"/>
      <c r="F9" s="167"/>
      <c r="G9" s="3">
        <v>41153</v>
      </c>
      <c r="H9" s="3">
        <v>41182</v>
      </c>
    </row>
    <row r="10" spans="1:8" ht="32.25" customHeight="1" x14ac:dyDescent="0.2">
      <c r="A10" s="149" t="s">
        <v>129</v>
      </c>
      <c r="B10" s="149"/>
      <c r="C10" s="149"/>
      <c r="D10" s="149"/>
      <c r="E10" s="149"/>
      <c r="F10" s="149"/>
      <c r="G10" s="3">
        <v>41183</v>
      </c>
      <c r="H10" s="3">
        <v>41213</v>
      </c>
    </row>
    <row r="11" spans="1:8" x14ac:dyDescent="0.2">
      <c r="A11" s="62" t="s">
        <v>95</v>
      </c>
      <c r="B11" s="56"/>
      <c r="C11" s="56"/>
      <c r="D11" s="56"/>
      <c r="E11" s="56"/>
      <c r="F11" s="56"/>
      <c r="G11" s="3">
        <v>41214</v>
      </c>
      <c r="H11" s="3">
        <v>41243</v>
      </c>
    </row>
    <row r="12" spans="1:8" x14ac:dyDescent="0.2">
      <c r="A12" s="62" t="s">
        <v>94</v>
      </c>
      <c r="B12" s="56"/>
      <c r="C12" s="56"/>
      <c r="D12" s="56"/>
      <c r="E12" s="56"/>
      <c r="F12" s="56"/>
      <c r="G12" s="3">
        <v>41244</v>
      </c>
      <c r="H12" s="3">
        <v>41274</v>
      </c>
    </row>
    <row r="13" spans="1:8" ht="9" customHeight="1" x14ac:dyDescent="0.2">
      <c r="A13" s="56"/>
      <c r="B13" s="56"/>
      <c r="C13" s="56"/>
      <c r="D13" s="56"/>
      <c r="E13" s="56"/>
      <c r="F13" s="56"/>
      <c r="G13" s="3"/>
    </row>
    <row r="14" spans="1:8" ht="31.5" customHeight="1" x14ac:dyDescent="0.2">
      <c r="A14" s="201" t="s">
        <v>29</v>
      </c>
      <c r="B14" s="201"/>
      <c r="C14" s="201"/>
      <c r="D14" s="201"/>
      <c r="E14" s="201"/>
      <c r="F14" s="201"/>
      <c r="G14" s="3"/>
    </row>
    <row r="15" spans="1:8" ht="16.5" customHeight="1" x14ac:dyDescent="0.2">
      <c r="A15" s="122"/>
      <c r="B15" s="122"/>
      <c r="C15" s="122"/>
      <c r="D15" s="122"/>
      <c r="E15" s="122"/>
      <c r="F15" s="122"/>
      <c r="G15" s="3"/>
    </row>
    <row r="16" spans="1:8" ht="15.75" x14ac:dyDescent="0.25">
      <c r="A16" s="123" t="s">
        <v>23</v>
      </c>
      <c r="B16" s="123"/>
      <c r="C16" s="56"/>
      <c r="D16" s="56"/>
      <c r="E16" s="56"/>
      <c r="F16" s="56"/>
    </row>
    <row r="17" spans="1:6" x14ac:dyDescent="0.2">
      <c r="A17" s="56" t="s">
        <v>1</v>
      </c>
      <c r="B17" s="205">
        <v>12345</v>
      </c>
      <c r="C17" s="205"/>
      <c r="D17" s="205"/>
      <c r="E17" s="205"/>
      <c r="F17" s="205"/>
    </row>
    <row r="18" spans="1:6" x14ac:dyDescent="0.2">
      <c r="A18" s="56" t="s">
        <v>2</v>
      </c>
      <c r="B18" s="206" t="s">
        <v>54</v>
      </c>
      <c r="C18" s="206"/>
      <c r="D18" s="206"/>
      <c r="E18" s="206"/>
      <c r="F18" s="206"/>
    </row>
    <row r="19" spans="1:6" x14ac:dyDescent="0.2">
      <c r="A19" s="56" t="s">
        <v>22</v>
      </c>
      <c r="B19" s="205" t="s">
        <v>55</v>
      </c>
      <c r="C19" s="205"/>
      <c r="D19" s="205"/>
      <c r="E19" s="205"/>
      <c r="F19" s="205"/>
    </row>
    <row r="20" spans="1:6" ht="9" customHeight="1" thickBot="1" x14ac:dyDescent="0.25">
      <c r="A20" s="56"/>
      <c r="B20" s="56"/>
      <c r="C20" s="56"/>
      <c r="D20" s="56"/>
      <c r="E20" s="56"/>
      <c r="F20" s="56"/>
    </row>
    <row r="21" spans="1:6" ht="15.75" x14ac:dyDescent="0.25">
      <c r="A21" s="123" t="s">
        <v>24</v>
      </c>
      <c r="B21" s="56"/>
      <c r="C21" s="121"/>
      <c r="D21" s="124" t="s">
        <v>4</v>
      </c>
      <c r="E21" s="125" t="s">
        <v>25</v>
      </c>
      <c r="F21" s="126" t="s">
        <v>56</v>
      </c>
    </row>
    <row r="22" spans="1:6" ht="15.75" customHeight="1" x14ac:dyDescent="0.2">
      <c r="A22" s="121" t="s">
        <v>3</v>
      </c>
      <c r="B22" s="207" t="str">
        <f>B19</f>
        <v>12345-10001</v>
      </c>
      <c r="C22" s="208"/>
      <c r="D22" s="127">
        <v>10000000</v>
      </c>
      <c r="E22" s="128">
        <v>0.1</v>
      </c>
      <c r="F22" s="53">
        <f t="shared" ref="F22:F34" si="0">E22*D22</f>
        <v>1000000</v>
      </c>
    </row>
    <row r="23" spans="1:6" x14ac:dyDescent="0.2">
      <c r="A23" s="121" t="s">
        <v>5</v>
      </c>
      <c r="B23" s="202">
        <v>1</v>
      </c>
      <c r="C23" s="203"/>
      <c r="D23" s="129">
        <v>50000</v>
      </c>
      <c r="E23" s="128">
        <v>0.5</v>
      </c>
      <c r="F23" s="53">
        <f t="shared" si="0"/>
        <v>25000</v>
      </c>
    </row>
    <row r="24" spans="1:6" x14ac:dyDescent="0.2">
      <c r="A24" s="121" t="s">
        <v>5</v>
      </c>
      <c r="B24" s="202">
        <v>2</v>
      </c>
      <c r="C24" s="203"/>
      <c r="D24" s="129">
        <v>20000</v>
      </c>
      <c r="E24" s="128">
        <v>0.25</v>
      </c>
      <c r="F24" s="53">
        <f t="shared" si="0"/>
        <v>5000</v>
      </c>
    </row>
    <row r="25" spans="1:6" x14ac:dyDescent="0.2">
      <c r="A25" s="121" t="s">
        <v>5</v>
      </c>
      <c r="B25" s="202">
        <v>3</v>
      </c>
      <c r="C25" s="203"/>
      <c r="D25" s="129">
        <v>500</v>
      </c>
      <c r="E25" s="128">
        <v>0.3</v>
      </c>
      <c r="F25" s="53">
        <f t="shared" si="0"/>
        <v>150</v>
      </c>
    </row>
    <row r="26" spans="1:6" x14ac:dyDescent="0.2">
      <c r="A26" s="121" t="s">
        <v>5</v>
      </c>
      <c r="B26" s="202">
        <v>4</v>
      </c>
      <c r="C26" s="203"/>
      <c r="D26" s="129">
        <v>25000</v>
      </c>
      <c r="E26" s="128"/>
      <c r="F26" s="53">
        <f t="shared" si="0"/>
        <v>0</v>
      </c>
    </row>
    <row r="27" spans="1:6" x14ac:dyDescent="0.2">
      <c r="A27" s="121" t="s">
        <v>5</v>
      </c>
      <c r="B27" s="202"/>
      <c r="C27" s="203"/>
      <c r="D27" s="129"/>
      <c r="E27" s="128"/>
      <c r="F27" s="53">
        <f t="shared" si="0"/>
        <v>0</v>
      </c>
    </row>
    <row r="28" spans="1:6" x14ac:dyDescent="0.2">
      <c r="A28" s="121" t="s">
        <v>5</v>
      </c>
      <c r="B28" s="202"/>
      <c r="C28" s="203"/>
      <c r="D28" s="129"/>
      <c r="E28" s="128"/>
      <c r="F28" s="53">
        <f t="shared" si="0"/>
        <v>0</v>
      </c>
    </row>
    <row r="29" spans="1:6" x14ac:dyDescent="0.2">
      <c r="A29" s="121" t="s">
        <v>5</v>
      </c>
      <c r="B29" s="202"/>
      <c r="C29" s="203"/>
      <c r="D29" s="129"/>
      <c r="E29" s="128"/>
      <c r="F29" s="53">
        <f t="shared" si="0"/>
        <v>0</v>
      </c>
    </row>
    <row r="30" spans="1:6" x14ac:dyDescent="0.2">
      <c r="A30" s="121" t="s">
        <v>5</v>
      </c>
      <c r="B30" s="202"/>
      <c r="C30" s="203"/>
      <c r="D30" s="129"/>
      <c r="E30" s="128"/>
      <c r="F30" s="53">
        <f t="shared" si="0"/>
        <v>0</v>
      </c>
    </row>
    <row r="31" spans="1:6" x14ac:dyDescent="0.2">
      <c r="A31" s="121" t="s">
        <v>5</v>
      </c>
      <c r="B31" s="202"/>
      <c r="C31" s="203"/>
      <c r="D31" s="129"/>
      <c r="E31" s="128"/>
      <c r="F31" s="53">
        <f t="shared" si="0"/>
        <v>0</v>
      </c>
    </row>
    <row r="32" spans="1:6" x14ac:dyDescent="0.2">
      <c r="A32" s="121" t="s">
        <v>5</v>
      </c>
      <c r="B32" s="202"/>
      <c r="C32" s="203"/>
      <c r="D32" s="129"/>
      <c r="E32" s="128"/>
      <c r="F32" s="53">
        <f t="shared" si="0"/>
        <v>0</v>
      </c>
    </row>
    <row r="33" spans="1:6" x14ac:dyDescent="0.2">
      <c r="A33" s="121" t="s">
        <v>5</v>
      </c>
      <c r="B33" s="202"/>
      <c r="C33" s="203"/>
      <c r="D33" s="129"/>
      <c r="E33" s="128"/>
      <c r="F33" s="53">
        <f t="shared" si="0"/>
        <v>0</v>
      </c>
    </row>
    <row r="34" spans="1:6" ht="15.75" thickBot="1" x14ac:dyDescent="0.25">
      <c r="A34" s="121" t="s">
        <v>5</v>
      </c>
      <c r="B34" s="202"/>
      <c r="C34" s="203"/>
      <c r="D34" s="130"/>
      <c r="E34" s="131"/>
      <c r="F34" s="54">
        <f t="shared" si="0"/>
        <v>0</v>
      </c>
    </row>
    <row r="35" spans="1:6" ht="9" customHeight="1" x14ac:dyDescent="0.2">
      <c r="A35" s="56"/>
      <c r="B35" s="62"/>
      <c r="C35" s="62"/>
      <c r="D35" s="62"/>
      <c r="E35" s="62"/>
      <c r="F35" s="62"/>
    </row>
    <row r="36" spans="1:6" x14ac:dyDescent="0.2">
      <c r="A36" s="56" t="s">
        <v>26</v>
      </c>
      <c r="B36" s="204">
        <f>SUM(D22:D34)</f>
        <v>10095500</v>
      </c>
      <c r="C36" s="204"/>
      <c r="D36" s="62"/>
      <c r="E36" s="132" t="s">
        <v>27</v>
      </c>
      <c r="F36" s="133">
        <f>IF(ISERROR(E38/B36),0,E38/B36)</f>
        <v>0.10204051309989599</v>
      </c>
    </row>
    <row r="37" spans="1:6" ht="9" customHeight="1" x14ac:dyDescent="0.2">
      <c r="A37" s="56"/>
      <c r="B37" s="62"/>
      <c r="C37" s="62"/>
      <c r="D37" s="62"/>
      <c r="E37" s="62"/>
      <c r="F37" s="62"/>
    </row>
    <row r="38" spans="1:6" x14ac:dyDescent="0.2">
      <c r="A38" s="56" t="s">
        <v>28</v>
      </c>
      <c r="B38" s="68"/>
      <c r="C38" s="62"/>
      <c r="D38" s="121" t="s">
        <v>6</v>
      </c>
      <c r="E38" s="154">
        <f>SUM(F22:F34)</f>
        <v>1030150</v>
      </c>
      <c r="F38" s="154"/>
    </row>
    <row r="39" spans="1:6" x14ac:dyDescent="0.2">
      <c r="A39" s="56" t="s">
        <v>7</v>
      </c>
      <c r="B39" s="62"/>
      <c r="C39" s="62"/>
      <c r="D39" s="121" t="s">
        <v>8</v>
      </c>
      <c r="E39" s="197">
        <v>0</v>
      </c>
      <c r="F39" s="197"/>
    </row>
    <row r="40" spans="1:6" x14ac:dyDescent="0.2">
      <c r="A40" s="56" t="s">
        <v>9</v>
      </c>
      <c r="B40" s="62"/>
      <c r="C40" s="62"/>
      <c r="D40" s="121" t="s">
        <v>10</v>
      </c>
      <c r="E40" s="151">
        <f>E38-E39</f>
        <v>1030150</v>
      </c>
      <c r="F40" s="151"/>
    </row>
    <row r="41" spans="1:6" x14ac:dyDescent="0.2">
      <c r="A41" s="56" t="s">
        <v>11</v>
      </c>
      <c r="B41" s="62"/>
      <c r="C41" s="62"/>
      <c r="D41" s="121" t="s">
        <v>12</v>
      </c>
      <c r="E41" s="151">
        <f>-1*(E40*0.1)</f>
        <v>-103015</v>
      </c>
      <c r="F41" s="151"/>
    </row>
    <row r="42" spans="1:6" x14ac:dyDescent="0.2">
      <c r="A42" s="56" t="s">
        <v>13</v>
      </c>
      <c r="B42" s="62"/>
      <c r="C42" s="62"/>
      <c r="D42" s="121" t="s">
        <v>14</v>
      </c>
      <c r="E42" s="151">
        <f>E40+E41</f>
        <v>927135</v>
      </c>
      <c r="F42" s="151"/>
    </row>
    <row r="43" spans="1:6" ht="9" customHeight="1" x14ac:dyDescent="0.2"/>
  </sheetData>
  <mergeCells count="36">
    <mergeCell ref="A1:F1"/>
    <mergeCell ref="A2:F2"/>
    <mergeCell ref="A5:C5"/>
    <mergeCell ref="D4:F4"/>
    <mergeCell ref="A4:C4"/>
    <mergeCell ref="E5:F5"/>
    <mergeCell ref="B31:C31"/>
    <mergeCell ref="B32:C32"/>
    <mergeCell ref="B17:F17"/>
    <mergeCell ref="B18:F18"/>
    <mergeCell ref="B19:F19"/>
    <mergeCell ref="B22:C22"/>
    <mergeCell ref="B23:C23"/>
    <mergeCell ref="B24:C24"/>
    <mergeCell ref="B25:C25"/>
    <mergeCell ref="B26:C26"/>
    <mergeCell ref="B27:C27"/>
    <mergeCell ref="B28:C28"/>
    <mergeCell ref="B29:C29"/>
    <mergeCell ref="B30:C30"/>
    <mergeCell ref="E39:F39"/>
    <mergeCell ref="E40:F40"/>
    <mergeCell ref="E41:F41"/>
    <mergeCell ref="E42:F42"/>
    <mergeCell ref="E6:F6"/>
    <mergeCell ref="E7:F7"/>
    <mergeCell ref="A8:F8"/>
    <mergeCell ref="A9:F9"/>
    <mergeCell ref="A10:F10"/>
    <mergeCell ref="A6:C6"/>
    <mergeCell ref="A7:C7"/>
    <mergeCell ref="A14:F14"/>
    <mergeCell ref="B33:C33"/>
    <mergeCell ref="B34:C34"/>
    <mergeCell ref="B36:C36"/>
    <mergeCell ref="E38:F38"/>
  </mergeCells>
  <pageMargins left="0.75" right="0.75" top="1" bottom="1" header="0.5" footer="0.5"/>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topLeftCell="A5" zoomScaleNormal="100" zoomScaleSheetLayoutView="90" workbookViewId="0">
      <selection activeCell="J16" sqref="J16"/>
    </sheetView>
  </sheetViews>
  <sheetFormatPr defaultColWidth="11" defaultRowHeight="15" x14ac:dyDescent="0.2"/>
  <cols>
    <col min="1" max="1" width="21.5" style="56" customWidth="1"/>
    <col min="2" max="2" width="7" style="56" customWidth="1"/>
    <col min="3" max="3" width="8.875" style="56" customWidth="1"/>
    <col min="4" max="4" width="14.75" style="56" customWidth="1"/>
    <col min="5" max="5" width="11" style="56" customWidth="1"/>
    <col min="6" max="6" width="15.625" style="56" customWidth="1"/>
    <col min="7" max="8" width="0" style="56" hidden="1" customWidth="1"/>
    <col min="9" max="16384" width="11" style="56"/>
  </cols>
  <sheetData>
    <row r="1" spans="1:8" ht="15.75" x14ac:dyDescent="0.25">
      <c r="A1" s="157" t="s">
        <v>58</v>
      </c>
      <c r="B1" s="157"/>
      <c r="C1" s="157"/>
      <c r="D1" s="157"/>
      <c r="E1" s="157"/>
      <c r="F1" s="157"/>
      <c r="G1" s="55">
        <v>40909</v>
      </c>
      <c r="H1" s="55">
        <v>40939</v>
      </c>
    </row>
    <row r="2" spans="1:8" ht="18" customHeight="1" x14ac:dyDescent="0.2">
      <c r="A2" s="158" t="s">
        <v>0</v>
      </c>
      <c r="B2" s="158"/>
      <c r="C2" s="158"/>
      <c r="D2" s="158"/>
      <c r="E2" s="158"/>
      <c r="F2" s="158"/>
      <c r="G2" s="55">
        <v>40940</v>
      </c>
      <c r="H2" s="55">
        <v>40968</v>
      </c>
    </row>
    <row r="3" spans="1:8" ht="15.75" customHeight="1" x14ac:dyDescent="0.2">
      <c r="A3" s="159" t="s">
        <v>19</v>
      </c>
      <c r="B3" s="159"/>
      <c r="C3" s="159"/>
      <c r="D3" s="159" t="s">
        <v>20</v>
      </c>
      <c r="E3" s="159"/>
      <c r="F3" s="159"/>
      <c r="G3" s="55">
        <v>41000</v>
      </c>
      <c r="H3" s="55">
        <v>41029</v>
      </c>
    </row>
    <row r="4" spans="1:8" ht="15.75" customHeight="1" x14ac:dyDescent="0.2">
      <c r="A4" s="161" t="s">
        <v>16</v>
      </c>
      <c r="B4" s="161"/>
      <c r="C4" s="161"/>
      <c r="D4" s="57" t="s">
        <v>35</v>
      </c>
      <c r="E4" s="162"/>
      <c r="F4" s="163"/>
      <c r="G4" s="55">
        <v>41030</v>
      </c>
      <c r="H4" s="55">
        <v>41060</v>
      </c>
    </row>
    <row r="5" spans="1:8" x14ac:dyDescent="0.2">
      <c r="A5" s="161" t="s">
        <v>17</v>
      </c>
      <c r="B5" s="161"/>
      <c r="C5" s="161"/>
      <c r="D5" s="57" t="s">
        <v>34</v>
      </c>
      <c r="E5" s="164"/>
      <c r="F5" s="164"/>
      <c r="G5" s="55">
        <v>41061</v>
      </c>
      <c r="H5" s="55">
        <v>41090</v>
      </c>
    </row>
    <row r="6" spans="1:8" x14ac:dyDescent="0.2">
      <c r="A6" s="161" t="s">
        <v>18</v>
      </c>
      <c r="B6" s="161"/>
      <c r="C6" s="161"/>
      <c r="D6" s="57" t="s">
        <v>21</v>
      </c>
      <c r="E6" s="165"/>
      <c r="F6" s="165"/>
      <c r="G6" s="55">
        <v>41091</v>
      </c>
      <c r="H6" s="55">
        <v>41121</v>
      </c>
    </row>
    <row r="7" spans="1:8" ht="9" customHeight="1" x14ac:dyDescent="0.2">
      <c r="A7" s="166"/>
      <c r="B7" s="166"/>
      <c r="C7" s="166"/>
      <c r="D7" s="166"/>
      <c r="E7" s="166"/>
      <c r="F7" s="166"/>
      <c r="G7" s="55">
        <v>41122</v>
      </c>
      <c r="H7" s="55">
        <v>41152</v>
      </c>
    </row>
    <row r="8" spans="1:8" ht="15" customHeight="1" x14ac:dyDescent="0.2">
      <c r="A8" s="167" t="s">
        <v>59</v>
      </c>
      <c r="B8" s="167"/>
      <c r="C8" s="167"/>
      <c r="D8" s="167"/>
      <c r="E8" s="167"/>
      <c r="F8" s="167"/>
      <c r="G8" s="55">
        <v>41153</v>
      </c>
      <c r="H8" s="55">
        <v>41182</v>
      </c>
    </row>
    <row r="9" spans="1:8" ht="15" customHeight="1" x14ac:dyDescent="0.2">
      <c r="A9" s="149" t="s">
        <v>96</v>
      </c>
      <c r="B9" s="149"/>
      <c r="C9" s="149"/>
      <c r="D9" s="149"/>
      <c r="E9" s="149"/>
      <c r="F9" s="149"/>
      <c r="G9" s="55">
        <v>41183</v>
      </c>
      <c r="H9" s="55">
        <v>41213</v>
      </c>
    </row>
    <row r="10" spans="1:8" ht="15" customHeight="1" x14ac:dyDescent="0.2">
      <c r="A10" s="149"/>
      <c r="B10" s="149"/>
      <c r="C10" s="149"/>
      <c r="D10" s="149"/>
      <c r="E10" s="149"/>
      <c r="F10" s="149"/>
      <c r="G10" s="55"/>
      <c r="H10" s="55"/>
    </row>
    <row r="11" spans="1:8" ht="6" customHeight="1" x14ac:dyDescent="0.2">
      <c r="A11" s="58"/>
      <c r="B11" s="58"/>
      <c r="C11" s="58"/>
      <c r="D11" s="58"/>
      <c r="E11" s="58"/>
      <c r="F11" s="58"/>
      <c r="G11" s="55"/>
      <c r="H11" s="55"/>
    </row>
    <row r="12" spans="1:8" ht="15" customHeight="1" x14ac:dyDescent="0.2">
      <c r="A12" s="149" t="s">
        <v>92</v>
      </c>
      <c r="B12" s="149"/>
      <c r="C12" s="149"/>
      <c r="D12" s="149"/>
      <c r="E12" s="149"/>
      <c r="F12" s="149"/>
      <c r="G12" s="55">
        <v>41214</v>
      </c>
      <c r="H12" s="55">
        <v>41243</v>
      </c>
    </row>
    <row r="13" spans="1:8" ht="15" customHeight="1" x14ac:dyDescent="0.2">
      <c r="A13" s="150" t="s">
        <v>93</v>
      </c>
      <c r="B13" s="149"/>
      <c r="C13" s="149"/>
      <c r="D13" s="149"/>
      <c r="E13" s="149"/>
      <c r="F13" s="149"/>
      <c r="G13" s="55"/>
    </row>
    <row r="14" spans="1:8" ht="7.5" customHeight="1" x14ac:dyDescent="0.2">
      <c r="A14" s="59"/>
      <c r="B14" s="60"/>
      <c r="C14" s="60"/>
      <c r="D14" s="60"/>
      <c r="E14" s="60"/>
      <c r="F14" s="60"/>
      <c r="G14" s="55"/>
    </row>
    <row r="15" spans="1:8" ht="28.5" customHeight="1" x14ac:dyDescent="0.2">
      <c r="A15" s="149" t="s">
        <v>29</v>
      </c>
      <c r="B15" s="149"/>
      <c r="C15" s="149"/>
      <c r="D15" s="149"/>
      <c r="E15" s="149"/>
      <c r="F15" s="149"/>
      <c r="G15" s="55"/>
    </row>
    <row r="16" spans="1:8" ht="28.5" customHeight="1" x14ac:dyDescent="0.2">
      <c r="A16" s="60"/>
      <c r="B16" s="60"/>
      <c r="C16" s="60"/>
      <c r="D16" s="60"/>
      <c r="E16" s="60"/>
      <c r="F16" s="60"/>
      <c r="G16" s="55"/>
    </row>
    <row r="17" spans="1:6" ht="18" customHeight="1" x14ac:dyDescent="0.2">
      <c r="A17" s="61" t="s">
        <v>23</v>
      </c>
      <c r="B17" s="61"/>
      <c r="C17" s="62"/>
      <c r="D17" s="62"/>
      <c r="E17" s="62"/>
      <c r="F17" s="62"/>
    </row>
    <row r="18" spans="1:6" x14ac:dyDescent="0.2">
      <c r="A18" s="57" t="s">
        <v>1</v>
      </c>
      <c r="B18" s="160"/>
      <c r="C18" s="160"/>
      <c r="D18" s="160"/>
      <c r="E18" s="160"/>
      <c r="F18" s="160"/>
    </row>
    <row r="19" spans="1:6" x14ac:dyDescent="0.2">
      <c r="A19" s="57" t="s">
        <v>2</v>
      </c>
      <c r="B19" s="168"/>
      <c r="C19" s="168"/>
      <c r="D19" s="168"/>
      <c r="E19" s="168"/>
      <c r="F19" s="168"/>
    </row>
    <row r="20" spans="1:6" x14ac:dyDescent="0.2">
      <c r="A20" s="57" t="s">
        <v>22</v>
      </c>
      <c r="B20" s="160"/>
      <c r="C20" s="160"/>
      <c r="D20" s="160"/>
      <c r="E20" s="160"/>
      <c r="F20" s="160"/>
    </row>
    <row r="21" spans="1:6" ht="6.75" customHeight="1" thickBot="1" x14ac:dyDescent="0.25"/>
    <row r="22" spans="1:6" x14ac:dyDescent="0.2">
      <c r="A22" s="61" t="s">
        <v>24</v>
      </c>
      <c r="B22" s="62"/>
      <c r="C22" s="57"/>
      <c r="D22" s="63" t="s">
        <v>4</v>
      </c>
      <c r="E22" s="64" t="s">
        <v>25</v>
      </c>
      <c r="F22" s="65" t="s">
        <v>56</v>
      </c>
    </row>
    <row r="23" spans="1:6" ht="15.75" customHeight="1" x14ac:dyDescent="0.2">
      <c r="A23" s="57" t="s">
        <v>3</v>
      </c>
      <c r="B23" s="147"/>
      <c r="C23" s="148"/>
      <c r="D23" s="83"/>
      <c r="E23" s="84"/>
      <c r="F23" s="53">
        <f t="shared" ref="F23:F35" si="0">E23*D23</f>
        <v>0</v>
      </c>
    </row>
    <row r="24" spans="1:6" x14ac:dyDescent="0.2">
      <c r="A24" s="57" t="s">
        <v>139</v>
      </c>
      <c r="B24" s="147"/>
      <c r="C24" s="148"/>
      <c r="D24" s="85"/>
      <c r="E24" s="84"/>
      <c r="F24" s="53">
        <f t="shared" si="0"/>
        <v>0</v>
      </c>
    </row>
    <row r="25" spans="1:6" x14ac:dyDescent="0.2">
      <c r="A25" s="57" t="s">
        <v>139</v>
      </c>
      <c r="B25" s="147"/>
      <c r="C25" s="148"/>
      <c r="D25" s="85"/>
      <c r="E25" s="84"/>
      <c r="F25" s="53">
        <f t="shared" si="0"/>
        <v>0</v>
      </c>
    </row>
    <row r="26" spans="1:6" x14ac:dyDescent="0.2">
      <c r="A26" s="57" t="s">
        <v>139</v>
      </c>
      <c r="B26" s="147"/>
      <c r="C26" s="148"/>
      <c r="D26" s="85"/>
      <c r="E26" s="84"/>
      <c r="F26" s="53">
        <f t="shared" si="0"/>
        <v>0</v>
      </c>
    </row>
    <row r="27" spans="1:6" x14ac:dyDescent="0.2">
      <c r="A27" s="57" t="s">
        <v>139</v>
      </c>
      <c r="B27" s="147"/>
      <c r="C27" s="148"/>
      <c r="D27" s="85"/>
      <c r="E27" s="84"/>
      <c r="F27" s="53">
        <f t="shared" si="0"/>
        <v>0</v>
      </c>
    </row>
    <row r="28" spans="1:6" x14ac:dyDescent="0.2">
      <c r="A28" s="57" t="s">
        <v>139</v>
      </c>
      <c r="B28" s="147"/>
      <c r="C28" s="148"/>
      <c r="D28" s="85"/>
      <c r="E28" s="84"/>
      <c r="F28" s="53">
        <f t="shared" si="0"/>
        <v>0</v>
      </c>
    </row>
    <row r="29" spans="1:6" x14ac:dyDescent="0.2">
      <c r="A29" s="57" t="s">
        <v>139</v>
      </c>
      <c r="B29" s="147"/>
      <c r="C29" s="148"/>
      <c r="D29" s="85"/>
      <c r="E29" s="84"/>
      <c r="F29" s="53">
        <f t="shared" si="0"/>
        <v>0</v>
      </c>
    </row>
    <row r="30" spans="1:6" x14ac:dyDescent="0.2">
      <c r="A30" s="57" t="s">
        <v>139</v>
      </c>
      <c r="B30" s="147"/>
      <c r="C30" s="148"/>
      <c r="D30" s="85"/>
      <c r="E30" s="84"/>
      <c r="F30" s="53">
        <f t="shared" si="0"/>
        <v>0</v>
      </c>
    </row>
    <row r="31" spans="1:6" x14ac:dyDescent="0.2">
      <c r="A31" s="57" t="s">
        <v>139</v>
      </c>
      <c r="B31" s="147"/>
      <c r="C31" s="148"/>
      <c r="D31" s="85"/>
      <c r="E31" s="84"/>
      <c r="F31" s="53">
        <f t="shared" si="0"/>
        <v>0</v>
      </c>
    </row>
    <row r="32" spans="1:6" x14ac:dyDescent="0.2">
      <c r="A32" s="57" t="s">
        <v>139</v>
      </c>
      <c r="B32" s="147"/>
      <c r="C32" s="148"/>
      <c r="D32" s="85"/>
      <c r="E32" s="84"/>
      <c r="F32" s="53">
        <f t="shared" si="0"/>
        <v>0</v>
      </c>
    </row>
    <row r="33" spans="1:6" x14ac:dyDescent="0.2">
      <c r="A33" s="57" t="s">
        <v>139</v>
      </c>
      <c r="B33" s="147"/>
      <c r="C33" s="148"/>
      <c r="D33" s="85"/>
      <c r="E33" s="84"/>
      <c r="F33" s="53">
        <f t="shared" si="0"/>
        <v>0</v>
      </c>
    </row>
    <row r="34" spans="1:6" x14ac:dyDescent="0.2">
      <c r="A34" s="57" t="s">
        <v>139</v>
      </c>
      <c r="B34" s="147"/>
      <c r="C34" s="148"/>
      <c r="D34" s="85"/>
      <c r="E34" s="84"/>
      <c r="F34" s="53">
        <f t="shared" si="0"/>
        <v>0</v>
      </c>
    </row>
    <row r="35" spans="1:6" ht="15.75" thickBot="1" x14ac:dyDescent="0.25">
      <c r="A35" s="57" t="s">
        <v>139</v>
      </c>
      <c r="B35" s="147"/>
      <c r="C35" s="148"/>
      <c r="D35" s="86"/>
      <c r="E35" s="87"/>
      <c r="F35" s="54">
        <f t="shared" si="0"/>
        <v>0</v>
      </c>
    </row>
    <row r="36" spans="1:6" ht="7.5" customHeight="1" x14ac:dyDescent="0.2">
      <c r="A36" s="62"/>
      <c r="B36" s="62"/>
      <c r="C36" s="62"/>
      <c r="D36" s="62"/>
      <c r="E36" s="62"/>
      <c r="F36" s="62"/>
    </row>
    <row r="37" spans="1:6" x14ac:dyDescent="0.2">
      <c r="A37" s="62" t="s">
        <v>26</v>
      </c>
      <c r="B37" s="153">
        <f>SUM(D23:D35)</f>
        <v>0</v>
      </c>
      <c r="C37" s="153"/>
      <c r="D37" s="62"/>
      <c r="E37" s="66" t="s">
        <v>27</v>
      </c>
      <c r="F37" s="67">
        <f>IF(ISERROR(E39/B37),0,E39/B37)</f>
        <v>0</v>
      </c>
    </row>
    <row r="38" spans="1:6" ht="6.75" customHeight="1" x14ac:dyDescent="0.2">
      <c r="A38" s="62"/>
      <c r="B38" s="62"/>
      <c r="C38" s="62"/>
      <c r="D38" s="62"/>
      <c r="E38" s="62"/>
      <c r="F38" s="62"/>
    </row>
    <row r="39" spans="1:6" x14ac:dyDescent="0.2">
      <c r="A39" s="62" t="s">
        <v>28</v>
      </c>
      <c r="B39" s="68"/>
      <c r="C39" s="62"/>
      <c r="D39" s="57" t="s">
        <v>6</v>
      </c>
      <c r="E39" s="154">
        <f>SUM(F23:F35)</f>
        <v>0</v>
      </c>
      <c r="F39" s="155"/>
    </row>
    <row r="40" spans="1:6" x14ac:dyDescent="0.2">
      <c r="A40" s="62" t="s">
        <v>7</v>
      </c>
      <c r="B40" s="62"/>
      <c r="C40" s="62"/>
      <c r="D40" s="57" t="s">
        <v>8</v>
      </c>
      <c r="E40" s="156">
        <v>0</v>
      </c>
      <c r="F40" s="156"/>
    </row>
    <row r="41" spans="1:6" x14ac:dyDescent="0.2">
      <c r="A41" s="62" t="s">
        <v>9</v>
      </c>
      <c r="B41" s="62"/>
      <c r="C41" s="62"/>
      <c r="D41" s="57" t="s">
        <v>10</v>
      </c>
      <c r="E41" s="151">
        <f>E39-E40</f>
        <v>0</v>
      </c>
      <c r="F41" s="152"/>
    </row>
    <row r="42" spans="1:6" x14ac:dyDescent="0.2">
      <c r="A42" s="62" t="s">
        <v>140</v>
      </c>
      <c r="B42" s="90" t="s">
        <v>142</v>
      </c>
      <c r="C42" s="62" t="s">
        <v>141</v>
      </c>
      <c r="D42" s="57" t="s">
        <v>12</v>
      </c>
      <c r="E42" s="151" t="e">
        <f>-1*(E41*B42)</f>
        <v>#VALUE!</v>
      </c>
      <c r="F42" s="151"/>
    </row>
    <row r="43" spans="1:6" x14ac:dyDescent="0.2">
      <c r="A43" s="62" t="s">
        <v>13</v>
      </c>
      <c r="B43" s="62"/>
      <c r="C43" s="62"/>
      <c r="D43" s="57" t="s">
        <v>14</v>
      </c>
      <c r="E43" s="151" t="e">
        <f>E41+E42</f>
        <v>#VALUE!</v>
      </c>
      <c r="F43" s="152"/>
    </row>
    <row r="44" spans="1:6" ht="6.75" customHeight="1" x14ac:dyDescent="0.2">
      <c r="A44" s="62"/>
      <c r="B44" s="62"/>
      <c r="C44" s="62"/>
      <c r="D44" s="62"/>
      <c r="E44" s="62"/>
      <c r="F44" s="62"/>
    </row>
  </sheetData>
  <sheetProtection sheet="1" objects="1" scenarios="1" selectLockedCells="1"/>
  <protectedRanges>
    <protectedRange sqref="F23:F35 E39 E41:E43 F44" name="Dollar Complete"/>
  </protectedRanges>
  <mergeCells count="38">
    <mergeCell ref="A1:F1"/>
    <mergeCell ref="A2:F2"/>
    <mergeCell ref="A3:C3"/>
    <mergeCell ref="D3:F3"/>
    <mergeCell ref="B20:F20"/>
    <mergeCell ref="A4:C4"/>
    <mergeCell ref="E4:F4"/>
    <mergeCell ref="A5:C5"/>
    <mergeCell ref="E5:F5"/>
    <mergeCell ref="A6:C6"/>
    <mergeCell ref="E6:F6"/>
    <mergeCell ref="A7:F7"/>
    <mergeCell ref="A8:F8"/>
    <mergeCell ref="B18:F18"/>
    <mergeCell ref="B19:F19"/>
    <mergeCell ref="A9:F10"/>
    <mergeCell ref="A15:F15"/>
    <mergeCell ref="A12:F12"/>
    <mergeCell ref="A13:F13"/>
    <mergeCell ref="E43:F43"/>
    <mergeCell ref="B35:C35"/>
    <mergeCell ref="B37:C37"/>
    <mergeCell ref="E39:F39"/>
    <mergeCell ref="E40:F40"/>
    <mergeCell ref="E41:F41"/>
    <mergeCell ref="E42:F42"/>
    <mergeCell ref="B34:C34"/>
    <mergeCell ref="B23:C23"/>
    <mergeCell ref="B24:C24"/>
    <mergeCell ref="B25:C25"/>
    <mergeCell ref="B26:C26"/>
    <mergeCell ref="B27:C27"/>
    <mergeCell ref="B33:C33"/>
    <mergeCell ref="B28:C28"/>
    <mergeCell ref="B29:C29"/>
    <mergeCell ref="B30:C30"/>
    <mergeCell ref="B31:C31"/>
    <mergeCell ref="B32:C32"/>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4"/>
  <sheetViews>
    <sheetView zoomScaleNormal="100" zoomScaleSheetLayoutView="90" workbookViewId="0">
      <selection activeCell="D42" sqref="D42"/>
    </sheetView>
  </sheetViews>
  <sheetFormatPr defaultColWidth="11" defaultRowHeight="15" x14ac:dyDescent="0.2"/>
  <cols>
    <col min="1" max="1" width="21.75" style="56" customWidth="1"/>
    <col min="2" max="2" width="9.375" style="56" customWidth="1"/>
    <col min="3" max="3" width="7.875" style="56" customWidth="1"/>
    <col min="4" max="4" width="14.75" style="56" customWidth="1"/>
    <col min="5" max="5" width="11" style="56" customWidth="1"/>
    <col min="6" max="6" width="15.625" style="56" customWidth="1"/>
    <col min="7" max="8" width="0" style="56" hidden="1" customWidth="1"/>
    <col min="9" max="16384" width="11" style="56"/>
  </cols>
  <sheetData>
    <row r="1" spans="1:8" ht="15.75" x14ac:dyDescent="0.25">
      <c r="A1" s="157" t="s">
        <v>58</v>
      </c>
      <c r="B1" s="157"/>
      <c r="C1" s="157"/>
      <c r="D1" s="157"/>
      <c r="E1" s="157"/>
      <c r="F1" s="157"/>
      <c r="G1" s="55">
        <v>40909</v>
      </c>
      <c r="H1" s="55">
        <v>40939</v>
      </c>
    </row>
    <row r="2" spans="1:8" ht="15.75" customHeight="1" x14ac:dyDescent="0.2">
      <c r="A2" s="158" t="s">
        <v>0</v>
      </c>
      <c r="B2" s="158"/>
      <c r="C2" s="158"/>
      <c r="D2" s="158"/>
      <c r="E2" s="158"/>
      <c r="F2" s="158"/>
      <c r="G2" s="55">
        <v>40940</v>
      </c>
      <c r="H2" s="55">
        <v>40968</v>
      </c>
    </row>
    <row r="3" spans="1:8" ht="15.75" customHeight="1" x14ac:dyDescent="0.2">
      <c r="A3" s="159" t="s">
        <v>19</v>
      </c>
      <c r="B3" s="159"/>
      <c r="C3" s="159"/>
      <c r="D3" s="159" t="s">
        <v>20</v>
      </c>
      <c r="E3" s="159"/>
      <c r="F3" s="159"/>
      <c r="G3" s="55">
        <v>41000</v>
      </c>
      <c r="H3" s="55">
        <v>41029</v>
      </c>
    </row>
    <row r="4" spans="1:8" ht="15.75" customHeight="1" x14ac:dyDescent="0.2">
      <c r="A4" s="161" t="s">
        <v>16</v>
      </c>
      <c r="B4" s="161"/>
      <c r="C4" s="161"/>
      <c r="D4" s="57" t="s">
        <v>35</v>
      </c>
      <c r="E4" s="162"/>
      <c r="F4" s="163"/>
      <c r="G4" s="55">
        <v>41030</v>
      </c>
      <c r="H4" s="55">
        <v>41060</v>
      </c>
    </row>
    <row r="5" spans="1:8" x14ac:dyDescent="0.2">
      <c r="A5" s="161" t="s">
        <v>17</v>
      </c>
      <c r="B5" s="161"/>
      <c r="C5" s="161"/>
      <c r="D5" s="57" t="s">
        <v>34</v>
      </c>
      <c r="E5" s="164"/>
      <c r="F5" s="164"/>
      <c r="G5" s="55">
        <v>41061</v>
      </c>
      <c r="H5" s="55">
        <v>41090</v>
      </c>
    </row>
    <row r="6" spans="1:8" x14ac:dyDescent="0.2">
      <c r="A6" s="161" t="s">
        <v>18</v>
      </c>
      <c r="B6" s="161"/>
      <c r="C6" s="161"/>
      <c r="D6" s="57" t="s">
        <v>21</v>
      </c>
      <c r="E6" s="165"/>
      <c r="F6" s="165"/>
      <c r="G6" s="55">
        <v>41091</v>
      </c>
      <c r="H6" s="55">
        <v>41121</v>
      </c>
    </row>
    <row r="7" spans="1:8" ht="9" customHeight="1" x14ac:dyDescent="0.2">
      <c r="A7" s="69"/>
      <c r="B7" s="69"/>
      <c r="C7" s="69"/>
      <c r="D7" s="57"/>
      <c r="E7" s="70"/>
      <c r="F7" s="70"/>
      <c r="G7" s="55"/>
      <c r="H7" s="55"/>
    </row>
    <row r="8" spans="1:8" s="71" customFormat="1" ht="14.25" customHeight="1" x14ac:dyDescent="0.2">
      <c r="A8" s="167" t="s">
        <v>59</v>
      </c>
      <c r="B8" s="167"/>
      <c r="C8" s="167"/>
      <c r="D8" s="167"/>
      <c r="E8" s="167"/>
      <c r="F8" s="167"/>
    </row>
    <row r="9" spans="1:8" ht="15" customHeight="1" x14ac:dyDescent="0.2">
      <c r="A9" s="149" t="s">
        <v>96</v>
      </c>
      <c r="B9" s="149"/>
      <c r="C9" s="149"/>
      <c r="D9" s="149"/>
      <c r="E9" s="149"/>
      <c r="F9" s="149"/>
      <c r="G9" s="55">
        <v>41183</v>
      </c>
      <c r="H9" s="55">
        <v>41213</v>
      </c>
    </row>
    <row r="10" spans="1:8" ht="15" customHeight="1" x14ac:dyDescent="0.2">
      <c r="A10" s="149"/>
      <c r="B10" s="149"/>
      <c r="C10" s="149"/>
      <c r="D10" s="149"/>
      <c r="E10" s="149"/>
      <c r="F10" s="149"/>
      <c r="G10" s="55"/>
      <c r="H10" s="55"/>
    </row>
    <row r="11" spans="1:8" ht="6" customHeight="1" x14ac:dyDescent="0.2">
      <c r="A11" s="58"/>
      <c r="B11" s="58"/>
      <c r="C11" s="58"/>
      <c r="D11" s="58"/>
      <c r="E11" s="58"/>
      <c r="F11" s="58"/>
      <c r="G11" s="55"/>
      <c r="H11" s="55"/>
    </row>
    <row r="12" spans="1:8" ht="15" customHeight="1" x14ac:dyDescent="0.2">
      <c r="A12" s="149" t="s">
        <v>95</v>
      </c>
      <c r="B12" s="149"/>
      <c r="C12" s="149"/>
      <c r="D12" s="149"/>
      <c r="E12" s="149"/>
      <c r="F12" s="149"/>
      <c r="G12" s="55">
        <v>41214</v>
      </c>
      <c r="H12" s="55">
        <v>41243</v>
      </c>
    </row>
    <row r="13" spans="1:8" ht="15" customHeight="1" x14ac:dyDescent="0.2">
      <c r="A13" s="150" t="s">
        <v>94</v>
      </c>
      <c r="B13" s="150"/>
      <c r="C13" s="150"/>
      <c r="D13" s="150"/>
      <c r="E13" s="150"/>
      <c r="F13" s="150"/>
      <c r="G13" s="55">
        <v>41244</v>
      </c>
      <c r="H13" s="55">
        <v>41274</v>
      </c>
    </row>
    <row r="14" spans="1:8" ht="15" customHeight="1" x14ac:dyDescent="0.2">
      <c r="A14" s="149"/>
      <c r="B14" s="149"/>
      <c r="C14" s="149"/>
      <c r="D14" s="149"/>
      <c r="E14" s="149"/>
      <c r="F14" s="149"/>
      <c r="G14" s="55"/>
    </row>
    <row r="15" spans="1:8" s="72" customFormat="1" ht="28.5" customHeight="1" x14ac:dyDescent="0.25">
      <c r="A15" s="149" t="s">
        <v>29</v>
      </c>
      <c r="B15" s="149"/>
      <c r="C15" s="149"/>
      <c r="D15" s="149"/>
      <c r="E15" s="149"/>
      <c r="F15" s="149"/>
    </row>
    <row r="16" spans="1:8" s="72" customFormat="1" ht="28.5" customHeight="1" x14ac:dyDescent="0.25">
      <c r="A16" s="60"/>
      <c r="B16" s="60"/>
      <c r="C16" s="60"/>
      <c r="D16" s="60"/>
      <c r="E16" s="60"/>
      <c r="F16" s="60"/>
    </row>
    <row r="17" spans="1:6" ht="20.25" customHeight="1" x14ac:dyDescent="0.2">
      <c r="A17" s="73" t="s">
        <v>23</v>
      </c>
      <c r="B17" s="61"/>
      <c r="C17" s="62"/>
      <c r="D17" s="62"/>
      <c r="E17" s="62"/>
      <c r="F17" s="62"/>
    </row>
    <row r="18" spans="1:6" x14ac:dyDescent="0.2">
      <c r="A18" s="57" t="s">
        <v>1</v>
      </c>
      <c r="B18" s="160"/>
      <c r="C18" s="160"/>
      <c r="D18" s="160"/>
      <c r="E18" s="160"/>
      <c r="F18" s="160"/>
    </row>
    <row r="19" spans="1:6" x14ac:dyDescent="0.2">
      <c r="A19" s="57" t="s">
        <v>2</v>
      </c>
      <c r="B19" s="168"/>
      <c r="C19" s="168"/>
      <c r="D19" s="168"/>
      <c r="E19" s="168"/>
      <c r="F19" s="168"/>
    </row>
    <row r="20" spans="1:6" x14ac:dyDescent="0.2">
      <c r="A20" s="57" t="s">
        <v>22</v>
      </c>
      <c r="B20" s="160"/>
      <c r="C20" s="160"/>
      <c r="D20" s="160"/>
      <c r="E20" s="160"/>
      <c r="F20" s="160"/>
    </row>
    <row r="21" spans="1:6" ht="6" customHeight="1" thickBot="1" x14ac:dyDescent="0.25">
      <c r="A21" s="62"/>
      <c r="B21" s="74"/>
      <c r="C21" s="74"/>
      <c r="D21" s="74"/>
      <c r="E21" s="74"/>
      <c r="F21" s="74"/>
    </row>
    <row r="22" spans="1:6" x14ac:dyDescent="0.2">
      <c r="A22" s="73" t="s">
        <v>24</v>
      </c>
      <c r="B22" s="74"/>
      <c r="C22" s="75"/>
      <c r="D22" s="76" t="s">
        <v>4</v>
      </c>
      <c r="E22" s="77" t="s">
        <v>25</v>
      </c>
      <c r="F22" s="78" t="s">
        <v>56</v>
      </c>
    </row>
    <row r="23" spans="1:6" ht="15.75" customHeight="1" x14ac:dyDescent="0.2">
      <c r="A23" s="57" t="s">
        <v>3</v>
      </c>
      <c r="B23" s="147"/>
      <c r="C23" s="148"/>
      <c r="D23" s="83"/>
      <c r="E23" s="81">
        <f>IF(ISERROR(F23/D23),0,F23/D23)</f>
        <v>0</v>
      </c>
      <c r="F23" s="88"/>
    </row>
    <row r="24" spans="1:6" x14ac:dyDescent="0.2">
      <c r="A24" s="57" t="s">
        <v>139</v>
      </c>
      <c r="B24" s="147"/>
      <c r="C24" s="148"/>
      <c r="D24" s="85"/>
      <c r="E24" s="81">
        <f>IF(ISERROR(F24/D24),0,F24/D24)</f>
        <v>0</v>
      </c>
      <c r="F24" s="88"/>
    </row>
    <row r="25" spans="1:6" x14ac:dyDescent="0.2">
      <c r="A25" s="57" t="s">
        <v>139</v>
      </c>
      <c r="B25" s="147"/>
      <c r="C25" s="148"/>
      <c r="D25" s="85"/>
      <c r="E25" s="81">
        <f>IF(ISERROR(F25/D25),0,F25/D25)</f>
        <v>0</v>
      </c>
      <c r="F25" s="88"/>
    </row>
    <row r="26" spans="1:6" x14ac:dyDescent="0.2">
      <c r="A26" s="57" t="s">
        <v>139</v>
      </c>
      <c r="B26" s="147"/>
      <c r="C26" s="148"/>
      <c r="D26" s="85"/>
      <c r="E26" s="81">
        <f>IF(ISERROR(F26/D26),0,F26/D26)</f>
        <v>0</v>
      </c>
      <c r="F26" s="88"/>
    </row>
    <row r="27" spans="1:6" x14ac:dyDescent="0.2">
      <c r="A27" s="57" t="s">
        <v>139</v>
      </c>
      <c r="B27" s="147"/>
      <c r="C27" s="148"/>
      <c r="D27" s="85"/>
      <c r="E27" s="81">
        <f>IF(ISERROR(F27/D27),0,F27/D27)</f>
        <v>0</v>
      </c>
      <c r="F27" s="88"/>
    </row>
    <row r="28" spans="1:6" x14ac:dyDescent="0.2">
      <c r="A28" s="57" t="s">
        <v>139</v>
      </c>
      <c r="B28" s="147"/>
      <c r="C28" s="148"/>
      <c r="D28" s="85"/>
      <c r="E28" s="81">
        <f t="shared" ref="E28:E35" si="0">IF(ISERROR(F28/D28),0,F28/D28)</f>
        <v>0</v>
      </c>
      <c r="F28" s="88"/>
    </row>
    <row r="29" spans="1:6" x14ac:dyDescent="0.2">
      <c r="A29" s="57" t="s">
        <v>139</v>
      </c>
      <c r="B29" s="147"/>
      <c r="C29" s="148"/>
      <c r="D29" s="85"/>
      <c r="E29" s="81">
        <f t="shared" si="0"/>
        <v>0</v>
      </c>
      <c r="F29" s="88"/>
    </row>
    <row r="30" spans="1:6" x14ac:dyDescent="0.2">
      <c r="A30" s="57" t="s">
        <v>139</v>
      </c>
      <c r="B30" s="147"/>
      <c r="C30" s="148"/>
      <c r="D30" s="85"/>
      <c r="E30" s="81">
        <f t="shared" si="0"/>
        <v>0</v>
      </c>
      <c r="F30" s="88"/>
    </row>
    <row r="31" spans="1:6" x14ac:dyDescent="0.2">
      <c r="A31" s="57" t="s">
        <v>139</v>
      </c>
      <c r="B31" s="147"/>
      <c r="C31" s="148"/>
      <c r="D31" s="85"/>
      <c r="E31" s="81">
        <f t="shared" si="0"/>
        <v>0</v>
      </c>
      <c r="F31" s="88"/>
    </row>
    <row r="32" spans="1:6" x14ac:dyDescent="0.2">
      <c r="A32" s="57" t="s">
        <v>139</v>
      </c>
      <c r="B32" s="147"/>
      <c r="C32" s="148"/>
      <c r="D32" s="85"/>
      <c r="E32" s="81">
        <f t="shared" si="0"/>
        <v>0</v>
      </c>
      <c r="F32" s="88"/>
    </row>
    <row r="33" spans="1:6" x14ac:dyDescent="0.2">
      <c r="A33" s="57" t="s">
        <v>139</v>
      </c>
      <c r="B33" s="147"/>
      <c r="C33" s="148"/>
      <c r="D33" s="85"/>
      <c r="E33" s="81">
        <f t="shared" si="0"/>
        <v>0</v>
      </c>
      <c r="F33" s="88"/>
    </row>
    <row r="34" spans="1:6" x14ac:dyDescent="0.2">
      <c r="A34" s="57" t="s">
        <v>139</v>
      </c>
      <c r="B34" s="147"/>
      <c r="C34" s="148"/>
      <c r="D34" s="85"/>
      <c r="E34" s="81">
        <f t="shared" si="0"/>
        <v>0</v>
      </c>
      <c r="F34" s="88"/>
    </row>
    <row r="35" spans="1:6" ht="15.75" thickBot="1" x14ac:dyDescent="0.25">
      <c r="A35" s="57" t="s">
        <v>139</v>
      </c>
      <c r="B35" s="147"/>
      <c r="C35" s="148"/>
      <c r="D35" s="86"/>
      <c r="E35" s="82">
        <f t="shared" si="0"/>
        <v>0</v>
      </c>
      <c r="F35" s="89"/>
    </row>
    <row r="36" spans="1:6" ht="6" customHeight="1" x14ac:dyDescent="0.2">
      <c r="A36" s="62"/>
      <c r="B36" s="74"/>
      <c r="C36" s="74"/>
      <c r="D36" s="74"/>
      <c r="E36" s="74"/>
      <c r="F36" s="74"/>
    </row>
    <row r="37" spans="1:6" x14ac:dyDescent="0.2">
      <c r="A37" s="62" t="s">
        <v>26</v>
      </c>
      <c r="B37" s="153">
        <f>SUM(D23:D35)</f>
        <v>0</v>
      </c>
      <c r="C37" s="153"/>
      <c r="D37" s="74"/>
      <c r="E37" s="79" t="s">
        <v>27</v>
      </c>
      <c r="F37" s="67">
        <f>IF(ISERROR(E39/B37),0,E39/B37)</f>
        <v>0</v>
      </c>
    </row>
    <row r="38" spans="1:6" ht="6" customHeight="1" x14ac:dyDescent="0.2">
      <c r="A38" s="62"/>
      <c r="B38" s="74"/>
      <c r="C38" s="74"/>
      <c r="D38" s="74"/>
      <c r="E38" s="74"/>
      <c r="F38" s="74"/>
    </row>
    <row r="39" spans="1:6" x14ac:dyDescent="0.2">
      <c r="A39" s="62" t="s">
        <v>28</v>
      </c>
      <c r="B39" s="80"/>
      <c r="C39" s="74"/>
      <c r="D39" s="75" t="s">
        <v>6</v>
      </c>
      <c r="E39" s="154">
        <f>SUM(F23:F35)</f>
        <v>0</v>
      </c>
      <c r="F39" s="155"/>
    </row>
    <row r="40" spans="1:6" x14ac:dyDescent="0.2">
      <c r="A40" s="62" t="s">
        <v>7</v>
      </c>
      <c r="B40" s="74"/>
      <c r="C40" s="74"/>
      <c r="D40" s="75" t="s">
        <v>8</v>
      </c>
      <c r="E40" s="156">
        <v>0</v>
      </c>
      <c r="F40" s="156"/>
    </row>
    <row r="41" spans="1:6" x14ac:dyDescent="0.2">
      <c r="A41" s="62" t="s">
        <v>9</v>
      </c>
      <c r="B41" s="74"/>
      <c r="C41" s="74"/>
      <c r="D41" s="75" t="s">
        <v>10</v>
      </c>
      <c r="E41" s="151">
        <f>E39-E40</f>
        <v>0</v>
      </c>
      <c r="F41" s="152"/>
    </row>
    <row r="42" spans="1:6" x14ac:dyDescent="0.2">
      <c r="A42" s="62" t="s">
        <v>140</v>
      </c>
      <c r="B42" s="90" t="s">
        <v>142</v>
      </c>
      <c r="C42" s="62" t="s">
        <v>141</v>
      </c>
      <c r="D42" s="75" t="s">
        <v>12</v>
      </c>
      <c r="E42" s="151" t="e">
        <f>-1*(E41*B42)</f>
        <v>#VALUE!</v>
      </c>
      <c r="F42" s="152"/>
    </row>
    <row r="43" spans="1:6" x14ac:dyDescent="0.2">
      <c r="A43" s="62" t="s">
        <v>13</v>
      </c>
      <c r="B43" s="74"/>
      <c r="C43" s="74"/>
      <c r="D43" s="75" t="s">
        <v>14</v>
      </c>
      <c r="E43" s="151" t="e">
        <f>E41+E42</f>
        <v>#VALUE!</v>
      </c>
      <c r="F43" s="152"/>
    </row>
    <row r="44" spans="1:6" ht="6" customHeight="1" x14ac:dyDescent="0.2">
      <c r="A44" s="62"/>
      <c r="B44" s="62"/>
      <c r="C44" s="62"/>
      <c r="D44" s="62"/>
      <c r="E44" s="62"/>
      <c r="F44" s="62"/>
    </row>
  </sheetData>
  <sheetProtection sheet="1" objects="1" scenarios="1" selectLockedCells="1"/>
  <mergeCells count="38">
    <mergeCell ref="A1:F1"/>
    <mergeCell ref="A2:F2"/>
    <mergeCell ref="A3:C3"/>
    <mergeCell ref="D3:F3"/>
    <mergeCell ref="B20:F20"/>
    <mergeCell ref="A4:C4"/>
    <mergeCell ref="E4:F4"/>
    <mergeCell ref="A5:C5"/>
    <mergeCell ref="E5:F5"/>
    <mergeCell ref="A6:C6"/>
    <mergeCell ref="E6:F6"/>
    <mergeCell ref="A8:F8"/>
    <mergeCell ref="B18:F18"/>
    <mergeCell ref="B19:F19"/>
    <mergeCell ref="A9:F10"/>
    <mergeCell ref="A12:F12"/>
    <mergeCell ref="A13:F13"/>
    <mergeCell ref="A14:F14"/>
    <mergeCell ref="A15:F15"/>
    <mergeCell ref="E43:F43"/>
    <mergeCell ref="B35:C35"/>
    <mergeCell ref="B37:C37"/>
    <mergeCell ref="E39:F39"/>
    <mergeCell ref="E40:F40"/>
    <mergeCell ref="E41:F41"/>
    <mergeCell ref="E42:F42"/>
    <mergeCell ref="B34:C34"/>
    <mergeCell ref="B23:C23"/>
    <mergeCell ref="B24:C24"/>
    <mergeCell ref="B25:C25"/>
    <mergeCell ref="B26:C26"/>
    <mergeCell ref="B32:C32"/>
    <mergeCell ref="B33:C33"/>
    <mergeCell ref="B27:C27"/>
    <mergeCell ref="B28:C28"/>
    <mergeCell ref="B29:C29"/>
    <mergeCell ref="B30:C30"/>
    <mergeCell ref="B31:C31"/>
  </mergeCells>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0D8A3-6D52-4EAF-9742-10C67C608104}">
  <dimension ref="A1:K25"/>
  <sheetViews>
    <sheetView view="pageBreakPreview" zoomScaleNormal="100" zoomScaleSheetLayoutView="100" workbookViewId="0">
      <selection activeCell="H23" sqref="H23"/>
    </sheetView>
  </sheetViews>
  <sheetFormatPr defaultColWidth="9" defaultRowHeight="15" x14ac:dyDescent="0.25"/>
  <cols>
    <col min="1" max="1" width="5.75" style="26" customWidth="1"/>
    <col min="2" max="2" width="26.75" style="26" customWidth="1"/>
    <col min="3" max="3" width="8.5" style="26" customWidth="1"/>
    <col min="4" max="4" width="9" style="26"/>
    <col min="5" max="6" width="9" style="26" customWidth="1"/>
    <col min="7" max="7" width="9" style="26"/>
    <col min="8" max="8" width="10.375" style="26" customWidth="1"/>
    <col min="9" max="9" width="8.375" style="26" customWidth="1"/>
    <col min="10" max="10" width="9.5" style="26" customWidth="1"/>
    <col min="11" max="11" width="9" style="26" customWidth="1"/>
    <col min="12" max="16384" width="9" style="28"/>
  </cols>
  <sheetData>
    <row r="1" spans="1:11" x14ac:dyDescent="0.25">
      <c r="A1" s="96" t="s">
        <v>97</v>
      </c>
      <c r="B1" s="96"/>
      <c r="C1" s="96"/>
      <c r="D1" s="96"/>
      <c r="E1" s="96" t="s">
        <v>98</v>
      </c>
      <c r="F1" s="97"/>
      <c r="G1" s="96"/>
      <c r="H1" s="96"/>
      <c r="I1" s="97" t="s">
        <v>99</v>
      </c>
      <c r="J1" s="169"/>
      <c r="K1" s="169"/>
    </row>
    <row r="2" spans="1:11" x14ac:dyDescent="0.25">
      <c r="A2" s="96" t="s">
        <v>100</v>
      </c>
      <c r="B2" s="96"/>
      <c r="C2" s="96"/>
      <c r="D2" s="96"/>
      <c r="E2" s="96" t="s">
        <v>101</v>
      </c>
      <c r="F2" s="97"/>
      <c r="G2" s="96"/>
      <c r="H2" s="96"/>
      <c r="I2" s="97" t="s">
        <v>102</v>
      </c>
      <c r="J2" s="170"/>
      <c r="K2" s="170"/>
    </row>
    <row r="3" spans="1:11" x14ac:dyDescent="0.25">
      <c r="A3" s="96" t="s">
        <v>103</v>
      </c>
      <c r="B3" s="96"/>
      <c r="C3" s="96"/>
      <c r="D3" s="96"/>
      <c r="E3" s="96" t="s">
        <v>104</v>
      </c>
      <c r="F3" s="96"/>
      <c r="G3" s="96"/>
      <c r="H3" s="96"/>
      <c r="I3" s="97" t="s">
        <v>105</v>
      </c>
      <c r="J3" s="171"/>
      <c r="K3" s="171"/>
    </row>
    <row r="4" spans="1:11" x14ac:dyDescent="0.25">
      <c r="A4" s="96"/>
      <c r="B4" s="96"/>
      <c r="C4" s="96"/>
      <c r="D4" s="96"/>
      <c r="E4" s="96"/>
      <c r="F4" s="96"/>
      <c r="G4" s="96"/>
      <c r="H4" s="96"/>
      <c r="I4" s="96"/>
      <c r="J4" s="96"/>
      <c r="K4" s="96"/>
    </row>
    <row r="5" spans="1:11" ht="15.75" thickBot="1" x14ac:dyDescent="0.3">
      <c r="A5" s="96"/>
      <c r="B5" s="96"/>
      <c r="C5" s="96"/>
      <c r="D5" s="96"/>
      <c r="E5" s="96"/>
      <c r="F5" s="96"/>
      <c r="G5" s="96"/>
      <c r="H5" s="96"/>
      <c r="I5" s="96"/>
      <c r="J5" s="96"/>
      <c r="K5" s="96"/>
    </row>
    <row r="6" spans="1:11" s="32" customFormat="1" x14ac:dyDescent="0.25">
      <c r="A6" s="98" t="s">
        <v>6</v>
      </c>
      <c r="B6" s="99" t="s">
        <v>8</v>
      </c>
      <c r="C6" s="99" t="s">
        <v>10</v>
      </c>
      <c r="D6" s="99" t="s">
        <v>12</v>
      </c>
      <c r="E6" s="99" t="s">
        <v>14</v>
      </c>
      <c r="F6" s="99" t="s">
        <v>106</v>
      </c>
      <c r="G6" s="99" t="s">
        <v>107</v>
      </c>
      <c r="H6" s="99" t="s">
        <v>108</v>
      </c>
      <c r="I6" s="99" t="s">
        <v>109</v>
      </c>
      <c r="J6" s="99" t="s">
        <v>110</v>
      </c>
      <c r="K6" s="100" t="s">
        <v>149</v>
      </c>
    </row>
    <row r="7" spans="1:11" s="36" customFormat="1" ht="48" x14ac:dyDescent="0.25">
      <c r="A7" s="101" t="s">
        <v>111</v>
      </c>
      <c r="B7" s="102" t="s">
        <v>112</v>
      </c>
      <c r="C7" s="102" t="s">
        <v>113</v>
      </c>
      <c r="D7" s="102" t="s">
        <v>114</v>
      </c>
      <c r="E7" s="102" t="s">
        <v>115</v>
      </c>
      <c r="F7" s="102" t="s">
        <v>116</v>
      </c>
      <c r="G7" s="102" t="s">
        <v>117</v>
      </c>
      <c r="H7" s="102" t="s">
        <v>118</v>
      </c>
      <c r="I7" s="102" t="s">
        <v>119</v>
      </c>
      <c r="J7" s="102" t="s">
        <v>120</v>
      </c>
      <c r="K7" s="103" t="s">
        <v>121</v>
      </c>
    </row>
    <row r="8" spans="1:11" x14ac:dyDescent="0.25">
      <c r="A8" s="104">
        <v>1</v>
      </c>
      <c r="B8" s="105" t="s">
        <v>122</v>
      </c>
      <c r="C8" s="105"/>
      <c r="D8" s="106"/>
      <c r="E8" s="106">
        <v>0</v>
      </c>
      <c r="F8" s="106">
        <v>0</v>
      </c>
      <c r="G8" s="106">
        <v>0</v>
      </c>
      <c r="H8" s="106">
        <f>SUM(E8:G8)</f>
        <v>0</v>
      </c>
      <c r="I8" s="107" t="e">
        <f>(H8/D8)</f>
        <v>#DIV/0!</v>
      </c>
      <c r="J8" s="106">
        <f>(D8-H8)</f>
        <v>0</v>
      </c>
      <c r="K8" s="108">
        <f>(H8*0.1)</f>
        <v>0</v>
      </c>
    </row>
    <row r="9" spans="1:11" x14ac:dyDescent="0.25">
      <c r="A9" s="104">
        <v>2</v>
      </c>
      <c r="B9" s="105" t="s">
        <v>123</v>
      </c>
      <c r="C9" s="105"/>
      <c r="D9" s="106"/>
      <c r="E9" s="106">
        <v>0</v>
      </c>
      <c r="F9" s="106">
        <v>0</v>
      </c>
      <c r="G9" s="106">
        <v>0</v>
      </c>
      <c r="H9" s="106">
        <f t="shared" ref="H9:H22" si="0">SUM(E9:G9)</f>
        <v>0</v>
      </c>
      <c r="I9" s="107" t="e">
        <f t="shared" ref="I9:I22" si="1">(H9/D9)</f>
        <v>#DIV/0!</v>
      </c>
      <c r="J9" s="106">
        <f t="shared" ref="J9:J23" si="2">(D9-H9)</f>
        <v>0</v>
      </c>
      <c r="K9" s="108">
        <f t="shared" ref="K9:K23" si="3">(H9*0.1)</f>
        <v>0</v>
      </c>
    </row>
    <row r="10" spans="1:11" x14ac:dyDescent="0.25">
      <c r="A10" s="104">
        <v>3</v>
      </c>
      <c r="B10" s="105" t="s">
        <v>124</v>
      </c>
      <c r="C10" s="105"/>
      <c r="D10" s="106"/>
      <c r="E10" s="106">
        <v>0</v>
      </c>
      <c r="F10" s="106">
        <v>0</v>
      </c>
      <c r="G10" s="106">
        <v>0</v>
      </c>
      <c r="H10" s="106">
        <f t="shared" si="0"/>
        <v>0</v>
      </c>
      <c r="I10" s="107" t="e">
        <f t="shared" si="1"/>
        <v>#DIV/0!</v>
      </c>
      <c r="J10" s="106">
        <f t="shared" si="2"/>
        <v>0</v>
      </c>
      <c r="K10" s="108">
        <f t="shared" si="3"/>
        <v>0</v>
      </c>
    </row>
    <row r="11" spans="1:11" x14ac:dyDescent="0.25">
      <c r="A11" s="104">
        <v>4</v>
      </c>
      <c r="B11" s="105" t="s">
        <v>125</v>
      </c>
      <c r="C11" s="105"/>
      <c r="D11" s="106"/>
      <c r="E11" s="106">
        <v>0</v>
      </c>
      <c r="F11" s="106">
        <v>0</v>
      </c>
      <c r="G11" s="106">
        <v>0</v>
      </c>
      <c r="H11" s="106">
        <f t="shared" si="0"/>
        <v>0</v>
      </c>
      <c r="I11" s="107" t="e">
        <f t="shared" si="1"/>
        <v>#DIV/0!</v>
      </c>
      <c r="J11" s="106">
        <f t="shared" si="2"/>
        <v>0</v>
      </c>
      <c r="K11" s="108">
        <f t="shared" si="3"/>
        <v>0</v>
      </c>
    </row>
    <row r="12" spans="1:11" x14ac:dyDescent="0.25">
      <c r="A12" s="104">
        <v>5</v>
      </c>
      <c r="B12" s="105" t="s">
        <v>126</v>
      </c>
      <c r="C12" s="105"/>
      <c r="D12" s="106"/>
      <c r="E12" s="106">
        <v>0</v>
      </c>
      <c r="F12" s="106">
        <v>0</v>
      </c>
      <c r="G12" s="106">
        <v>0</v>
      </c>
      <c r="H12" s="106">
        <f t="shared" si="0"/>
        <v>0</v>
      </c>
      <c r="I12" s="107" t="e">
        <f t="shared" si="1"/>
        <v>#DIV/0!</v>
      </c>
      <c r="J12" s="106">
        <f t="shared" si="2"/>
        <v>0</v>
      </c>
      <c r="K12" s="108">
        <f t="shared" si="3"/>
        <v>0</v>
      </c>
    </row>
    <row r="13" spans="1:11" x14ac:dyDescent="0.25">
      <c r="A13" s="104">
        <v>6</v>
      </c>
      <c r="B13" s="105"/>
      <c r="C13" s="105"/>
      <c r="D13" s="106"/>
      <c r="E13" s="106"/>
      <c r="F13" s="106"/>
      <c r="G13" s="106"/>
      <c r="H13" s="106">
        <f t="shared" si="0"/>
        <v>0</v>
      </c>
      <c r="I13" s="107" t="e">
        <f t="shared" si="1"/>
        <v>#DIV/0!</v>
      </c>
      <c r="J13" s="106">
        <f t="shared" si="2"/>
        <v>0</v>
      </c>
      <c r="K13" s="108">
        <f t="shared" si="3"/>
        <v>0</v>
      </c>
    </row>
    <row r="14" spans="1:11" x14ac:dyDescent="0.25">
      <c r="A14" s="104">
        <v>7</v>
      </c>
      <c r="B14" s="105"/>
      <c r="C14" s="105"/>
      <c r="D14" s="106"/>
      <c r="E14" s="106"/>
      <c r="F14" s="106"/>
      <c r="G14" s="106"/>
      <c r="H14" s="106">
        <f t="shared" si="0"/>
        <v>0</v>
      </c>
      <c r="I14" s="107" t="e">
        <f t="shared" si="1"/>
        <v>#DIV/0!</v>
      </c>
      <c r="J14" s="106">
        <f t="shared" si="2"/>
        <v>0</v>
      </c>
      <c r="K14" s="108">
        <f t="shared" si="3"/>
        <v>0</v>
      </c>
    </row>
    <row r="15" spans="1:11" x14ac:dyDescent="0.25">
      <c r="A15" s="104">
        <v>8</v>
      </c>
      <c r="B15" s="105"/>
      <c r="C15" s="105"/>
      <c r="D15" s="106"/>
      <c r="E15" s="106"/>
      <c r="F15" s="106"/>
      <c r="G15" s="106"/>
      <c r="H15" s="106">
        <f t="shared" si="0"/>
        <v>0</v>
      </c>
      <c r="I15" s="107" t="e">
        <f t="shared" si="1"/>
        <v>#DIV/0!</v>
      </c>
      <c r="J15" s="106">
        <f t="shared" si="2"/>
        <v>0</v>
      </c>
      <c r="K15" s="108">
        <f t="shared" si="3"/>
        <v>0</v>
      </c>
    </row>
    <row r="16" spans="1:11" x14ac:dyDescent="0.25">
      <c r="A16" s="104">
        <v>9</v>
      </c>
      <c r="B16" s="105"/>
      <c r="C16" s="105"/>
      <c r="D16" s="106"/>
      <c r="E16" s="106"/>
      <c r="F16" s="106"/>
      <c r="G16" s="106"/>
      <c r="H16" s="106">
        <f t="shared" si="0"/>
        <v>0</v>
      </c>
      <c r="I16" s="107" t="e">
        <f t="shared" si="1"/>
        <v>#DIV/0!</v>
      </c>
      <c r="J16" s="106">
        <f t="shared" si="2"/>
        <v>0</v>
      </c>
      <c r="K16" s="108">
        <f t="shared" si="3"/>
        <v>0</v>
      </c>
    </row>
    <row r="17" spans="1:11" x14ac:dyDescent="0.25">
      <c r="A17" s="104">
        <v>10</v>
      </c>
      <c r="B17" s="105"/>
      <c r="C17" s="105"/>
      <c r="D17" s="106"/>
      <c r="E17" s="106"/>
      <c r="F17" s="106"/>
      <c r="G17" s="106"/>
      <c r="H17" s="106">
        <f t="shared" si="0"/>
        <v>0</v>
      </c>
      <c r="I17" s="107" t="e">
        <f t="shared" si="1"/>
        <v>#DIV/0!</v>
      </c>
      <c r="J17" s="106">
        <f t="shared" si="2"/>
        <v>0</v>
      </c>
      <c r="K17" s="108">
        <f t="shared" si="3"/>
        <v>0</v>
      </c>
    </row>
    <row r="18" spans="1:11" x14ac:dyDescent="0.25">
      <c r="A18" s="104">
        <v>11</v>
      </c>
      <c r="B18" s="105"/>
      <c r="C18" s="105"/>
      <c r="D18" s="106"/>
      <c r="E18" s="106"/>
      <c r="F18" s="106"/>
      <c r="G18" s="106"/>
      <c r="H18" s="106">
        <f t="shared" si="0"/>
        <v>0</v>
      </c>
      <c r="I18" s="107" t="e">
        <f t="shared" si="1"/>
        <v>#DIV/0!</v>
      </c>
      <c r="J18" s="106">
        <f t="shared" si="2"/>
        <v>0</v>
      </c>
      <c r="K18" s="108">
        <f t="shared" si="3"/>
        <v>0</v>
      </c>
    </row>
    <row r="19" spans="1:11" x14ac:dyDescent="0.25">
      <c r="A19" s="104">
        <v>12</v>
      </c>
      <c r="B19" s="105"/>
      <c r="C19" s="105"/>
      <c r="D19" s="106"/>
      <c r="E19" s="106"/>
      <c r="F19" s="106"/>
      <c r="G19" s="106"/>
      <c r="H19" s="106">
        <f t="shared" si="0"/>
        <v>0</v>
      </c>
      <c r="I19" s="107" t="e">
        <f t="shared" si="1"/>
        <v>#DIV/0!</v>
      </c>
      <c r="J19" s="106">
        <f t="shared" si="2"/>
        <v>0</v>
      </c>
      <c r="K19" s="108">
        <f t="shared" si="3"/>
        <v>0</v>
      </c>
    </row>
    <row r="20" spans="1:11" x14ac:dyDescent="0.25">
      <c r="A20" s="104">
        <v>13</v>
      </c>
      <c r="B20" s="105"/>
      <c r="C20" s="105"/>
      <c r="D20" s="106"/>
      <c r="E20" s="106"/>
      <c r="F20" s="106"/>
      <c r="G20" s="106"/>
      <c r="H20" s="106">
        <f t="shared" si="0"/>
        <v>0</v>
      </c>
      <c r="I20" s="107" t="e">
        <f t="shared" si="1"/>
        <v>#DIV/0!</v>
      </c>
      <c r="J20" s="106">
        <f t="shared" si="2"/>
        <v>0</v>
      </c>
      <c r="K20" s="108">
        <f t="shared" si="3"/>
        <v>0</v>
      </c>
    </row>
    <row r="21" spans="1:11" x14ac:dyDescent="0.25">
      <c r="A21" s="104">
        <v>14</v>
      </c>
      <c r="B21" s="105"/>
      <c r="C21" s="105"/>
      <c r="D21" s="106"/>
      <c r="E21" s="106"/>
      <c r="F21" s="106"/>
      <c r="G21" s="106"/>
      <c r="H21" s="106">
        <f t="shared" si="0"/>
        <v>0</v>
      </c>
      <c r="I21" s="107" t="e">
        <f t="shared" si="1"/>
        <v>#DIV/0!</v>
      </c>
      <c r="J21" s="106">
        <f t="shared" si="2"/>
        <v>0</v>
      </c>
      <c r="K21" s="108">
        <f t="shared" si="3"/>
        <v>0</v>
      </c>
    </row>
    <row r="22" spans="1:11" ht="15.75" thickBot="1" x14ac:dyDescent="0.3">
      <c r="A22" s="104">
        <v>15</v>
      </c>
      <c r="B22" s="105"/>
      <c r="C22" s="109"/>
      <c r="D22" s="110"/>
      <c r="E22" s="110"/>
      <c r="F22" s="110"/>
      <c r="G22" s="110"/>
      <c r="H22" s="110">
        <f t="shared" si="0"/>
        <v>0</v>
      </c>
      <c r="I22" s="111" t="e">
        <f t="shared" si="1"/>
        <v>#DIV/0!</v>
      </c>
      <c r="J22" s="110">
        <f t="shared" si="2"/>
        <v>0</v>
      </c>
      <c r="K22" s="112">
        <f t="shared" si="3"/>
        <v>0</v>
      </c>
    </row>
    <row r="23" spans="1:11" ht="16.5" thickTop="1" thickBot="1" x14ac:dyDescent="0.3">
      <c r="A23" s="113"/>
      <c r="B23" s="114"/>
      <c r="C23" s="114" t="s">
        <v>127</v>
      </c>
      <c r="D23" s="115">
        <f>SUM(D8:D22)</f>
        <v>0</v>
      </c>
      <c r="E23" s="115">
        <f>SUM(E8:E22)</f>
        <v>0</v>
      </c>
      <c r="F23" s="115">
        <f>SUM(F8:F22)</f>
        <v>0</v>
      </c>
      <c r="G23" s="115">
        <f>SUM(G8:G22)</f>
        <v>0</v>
      </c>
      <c r="H23" s="115">
        <f>SUM(H8:H22)</f>
        <v>0</v>
      </c>
      <c r="I23" s="116" t="e">
        <f>((I8:I22)/5)</f>
        <v>#VALUE!</v>
      </c>
      <c r="J23" s="115">
        <f t="shared" si="2"/>
        <v>0</v>
      </c>
      <c r="K23" s="117">
        <f t="shared" si="3"/>
        <v>0</v>
      </c>
    </row>
    <row r="24" spans="1:11" x14ac:dyDescent="0.25">
      <c r="A24" s="118"/>
      <c r="B24" s="118" t="s">
        <v>161</v>
      </c>
      <c r="C24" s="118"/>
      <c r="D24" s="119"/>
      <c r="E24" s="119"/>
      <c r="F24" s="119"/>
      <c r="G24" s="119"/>
      <c r="H24" s="119"/>
      <c r="I24" s="120"/>
      <c r="J24" s="119"/>
      <c r="K24" s="119"/>
    </row>
    <row r="25" spans="1:11" x14ac:dyDescent="0.25">
      <c r="D25" s="51"/>
      <c r="E25" s="51"/>
      <c r="F25" s="51"/>
      <c r="G25" s="51"/>
      <c r="H25" s="51"/>
      <c r="I25" s="52"/>
      <c r="J25" s="51"/>
      <c r="K25" s="51"/>
    </row>
  </sheetData>
  <sheetProtection sheet="1" objects="1" scenarios="1" selectLockedCells="1"/>
  <mergeCells count="3">
    <mergeCell ref="J1:K1"/>
    <mergeCell ref="J2:K2"/>
    <mergeCell ref="J3:K3"/>
  </mergeCells>
  <printOptions horizontalCentered="1"/>
  <pageMargins left="0.5" right="0.5" top="0.75" bottom="0.75" header="0.3" footer="0.3"/>
  <pageSetup scale="99" orientation="landscape" verticalDpi="1200" r:id="rId1"/>
  <headerFooter>
    <oddHeader>&amp;C&amp;"-,Bold"&amp;20Schedule Of Values</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0B01B-70DB-4CB0-97A1-4078DD28A197}">
  <dimension ref="A1:K23"/>
  <sheetViews>
    <sheetView view="pageBreakPreview" zoomScaleNormal="100" zoomScaleSheetLayoutView="100" workbookViewId="0">
      <selection activeCell="I13" sqref="I13"/>
    </sheetView>
  </sheetViews>
  <sheetFormatPr defaultColWidth="9" defaultRowHeight="15" x14ac:dyDescent="0.25"/>
  <cols>
    <col min="1" max="1" width="5.75" style="26" customWidth="1"/>
    <col min="2" max="2" width="27.875" style="26" bestFit="1" customWidth="1"/>
    <col min="3" max="3" width="8.5" style="26" customWidth="1"/>
    <col min="4" max="4" width="9.5" style="26" bestFit="1" customWidth="1"/>
    <col min="5" max="6" width="9" style="26" customWidth="1"/>
    <col min="7" max="7" width="9" style="26"/>
    <col min="8" max="8" width="10.375" style="26" customWidth="1"/>
    <col min="9" max="9" width="8.375" style="26" customWidth="1"/>
    <col min="10" max="10" width="9.5" style="26" customWidth="1"/>
    <col min="11" max="11" width="9" style="26" customWidth="1"/>
    <col min="12" max="16384" width="9" style="28"/>
  </cols>
  <sheetData>
    <row r="1" spans="1:11" x14ac:dyDescent="0.25">
      <c r="A1" s="26" t="s">
        <v>143</v>
      </c>
      <c r="E1" s="26" t="s">
        <v>162</v>
      </c>
      <c r="F1" s="27"/>
      <c r="I1" s="27" t="s">
        <v>99</v>
      </c>
      <c r="J1" s="172" t="s">
        <v>147</v>
      </c>
      <c r="K1" s="172"/>
    </row>
    <row r="2" spans="1:11" x14ac:dyDescent="0.25">
      <c r="A2" s="26" t="s">
        <v>144</v>
      </c>
      <c r="E2" s="26" t="s">
        <v>146</v>
      </c>
      <c r="F2" s="27"/>
      <c r="I2" s="27" t="s">
        <v>102</v>
      </c>
      <c r="J2" s="173">
        <v>2</v>
      </c>
      <c r="K2" s="173"/>
    </row>
    <row r="3" spans="1:11" x14ac:dyDescent="0.25">
      <c r="A3" s="26" t="s">
        <v>145</v>
      </c>
      <c r="E3" s="26" t="s">
        <v>145</v>
      </c>
      <c r="I3" s="27" t="s">
        <v>105</v>
      </c>
      <c r="J3" s="174">
        <v>42998</v>
      </c>
      <c r="K3" s="174"/>
    </row>
    <row r="5" spans="1:11" ht="15.75" thickBot="1" x14ac:dyDescent="0.3"/>
    <row r="6" spans="1:11" s="32" customFormat="1" x14ac:dyDescent="0.25">
      <c r="A6" s="29" t="s">
        <v>6</v>
      </c>
      <c r="B6" s="30" t="s">
        <v>8</v>
      </c>
      <c r="C6" s="30" t="s">
        <v>10</v>
      </c>
      <c r="D6" s="30" t="s">
        <v>12</v>
      </c>
      <c r="E6" s="30" t="s">
        <v>14</v>
      </c>
      <c r="F6" s="30" t="s">
        <v>106</v>
      </c>
      <c r="G6" s="30" t="s">
        <v>107</v>
      </c>
      <c r="H6" s="30" t="s">
        <v>108</v>
      </c>
      <c r="I6" s="30" t="s">
        <v>109</v>
      </c>
      <c r="J6" s="30" t="s">
        <v>110</v>
      </c>
      <c r="K6" s="31" t="s">
        <v>149</v>
      </c>
    </row>
    <row r="7" spans="1:11" s="36" customFormat="1" ht="48" x14ac:dyDescent="0.25">
      <c r="A7" s="33" t="s">
        <v>111</v>
      </c>
      <c r="B7" s="34" t="s">
        <v>112</v>
      </c>
      <c r="C7" s="34" t="s">
        <v>113</v>
      </c>
      <c r="D7" s="34" t="s">
        <v>114</v>
      </c>
      <c r="E7" s="34" t="s">
        <v>115</v>
      </c>
      <c r="F7" s="34" t="s">
        <v>116</v>
      </c>
      <c r="G7" s="34" t="s">
        <v>160</v>
      </c>
      <c r="H7" s="34" t="s">
        <v>118</v>
      </c>
      <c r="I7" s="34" t="s">
        <v>119</v>
      </c>
      <c r="J7" s="34" t="s">
        <v>120</v>
      </c>
      <c r="K7" s="35" t="s">
        <v>121</v>
      </c>
    </row>
    <row r="8" spans="1:11" x14ac:dyDescent="0.25">
      <c r="A8" s="37">
        <v>1</v>
      </c>
      <c r="B8" s="38" t="s">
        <v>156</v>
      </c>
      <c r="C8" s="38">
        <v>15500</v>
      </c>
      <c r="D8" s="39">
        <v>8000</v>
      </c>
      <c r="E8" s="39">
        <v>8000</v>
      </c>
      <c r="F8" s="39">
        <v>0</v>
      </c>
      <c r="G8" s="39">
        <v>0</v>
      </c>
      <c r="H8" s="39">
        <f>SUM(E8:G8)</f>
        <v>8000</v>
      </c>
      <c r="I8" s="40">
        <f>(H8/D8)</f>
        <v>1</v>
      </c>
      <c r="J8" s="39">
        <f>(D8-H8)</f>
        <v>0</v>
      </c>
      <c r="K8" s="41">
        <f>(H8*0.1)</f>
        <v>800</v>
      </c>
    </row>
    <row r="9" spans="1:11" x14ac:dyDescent="0.25">
      <c r="A9" s="37">
        <v>2</v>
      </c>
      <c r="B9" s="38" t="s">
        <v>157</v>
      </c>
      <c r="C9" s="38">
        <v>15500</v>
      </c>
      <c r="D9" s="39">
        <v>10000</v>
      </c>
      <c r="E9" s="39">
        <v>5000</v>
      </c>
      <c r="F9" s="39">
        <v>5000</v>
      </c>
      <c r="G9" s="39">
        <v>0</v>
      </c>
      <c r="H9" s="39">
        <f t="shared" ref="H9:H18" si="0">SUM(E9:G9)</f>
        <v>10000</v>
      </c>
      <c r="I9" s="40">
        <f t="shared" ref="I9:I18" si="1">(H9/D9)</f>
        <v>1</v>
      </c>
      <c r="J9" s="39">
        <f t="shared" ref="J9:J21" si="2">(D9-H9)</f>
        <v>0</v>
      </c>
      <c r="K9" s="41">
        <f t="shared" ref="K9:K21" si="3">(H9*0.1)</f>
        <v>1000</v>
      </c>
    </row>
    <row r="10" spans="1:11" x14ac:dyDescent="0.25">
      <c r="A10" s="37">
        <v>3</v>
      </c>
      <c r="B10" s="38" t="s">
        <v>148</v>
      </c>
      <c r="C10" s="38">
        <v>15500</v>
      </c>
      <c r="D10" s="39">
        <v>15000</v>
      </c>
      <c r="E10" s="39">
        <v>15000</v>
      </c>
      <c r="F10" s="39">
        <v>0</v>
      </c>
      <c r="G10" s="39">
        <v>0</v>
      </c>
      <c r="H10" s="39">
        <f t="shared" si="0"/>
        <v>15000</v>
      </c>
      <c r="I10" s="40">
        <f t="shared" si="1"/>
        <v>1</v>
      </c>
      <c r="J10" s="39">
        <f t="shared" si="2"/>
        <v>0</v>
      </c>
      <c r="K10" s="41">
        <f t="shared" si="3"/>
        <v>1500</v>
      </c>
    </row>
    <row r="11" spans="1:11" x14ac:dyDescent="0.25">
      <c r="A11" s="37">
        <v>6</v>
      </c>
      <c r="B11" s="38" t="s">
        <v>158</v>
      </c>
      <c r="C11" s="38">
        <v>15500.01</v>
      </c>
      <c r="D11" s="39">
        <v>45000</v>
      </c>
      <c r="E11" s="39">
        <v>10000</v>
      </c>
      <c r="F11" s="39">
        <v>35000</v>
      </c>
      <c r="G11" s="39">
        <v>0</v>
      </c>
      <c r="H11" s="39">
        <f t="shared" si="0"/>
        <v>45000</v>
      </c>
      <c r="I11" s="40">
        <f t="shared" si="1"/>
        <v>1</v>
      </c>
      <c r="J11" s="39">
        <f t="shared" si="2"/>
        <v>0</v>
      </c>
      <c r="K11" s="41">
        <f t="shared" si="3"/>
        <v>4500</v>
      </c>
    </row>
    <row r="12" spans="1:11" x14ac:dyDescent="0.25">
      <c r="A12" s="37">
        <v>7</v>
      </c>
      <c r="B12" s="26" t="s">
        <v>152</v>
      </c>
      <c r="C12" s="38">
        <v>15500.01</v>
      </c>
      <c r="D12" s="39">
        <v>8000</v>
      </c>
      <c r="E12" s="39">
        <v>4000</v>
      </c>
      <c r="F12" s="39">
        <v>0</v>
      </c>
      <c r="G12" s="39">
        <v>0</v>
      </c>
      <c r="H12" s="39">
        <f t="shared" si="0"/>
        <v>4000</v>
      </c>
      <c r="I12" s="40">
        <f t="shared" si="1"/>
        <v>0.5</v>
      </c>
      <c r="J12" s="39">
        <f t="shared" si="2"/>
        <v>4000</v>
      </c>
      <c r="K12" s="41">
        <f t="shared" si="3"/>
        <v>400</v>
      </c>
    </row>
    <row r="13" spans="1:11" x14ac:dyDescent="0.25">
      <c r="A13" s="37">
        <v>8</v>
      </c>
      <c r="B13" s="38" t="s">
        <v>150</v>
      </c>
      <c r="C13" s="38">
        <v>15500.01</v>
      </c>
      <c r="D13" s="39">
        <v>15000</v>
      </c>
      <c r="E13" s="39">
        <v>15000</v>
      </c>
      <c r="F13" s="39">
        <v>0</v>
      </c>
      <c r="G13" s="39">
        <v>0</v>
      </c>
      <c r="H13" s="39">
        <f t="shared" si="0"/>
        <v>15000</v>
      </c>
      <c r="I13" s="40">
        <f t="shared" si="1"/>
        <v>1</v>
      </c>
      <c r="J13" s="39">
        <f t="shared" si="2"/>
        <v>0</v>
      </c>
      <c r="K13" s="41">
        <f t="shared" si="3"/>
        <v>1500</v>
      </c>
    </row>
    <row r="14" spans="1:11" x14ac:dyDescent="0.25">
      <c r="A14" s="37">
        <v>9</v>
      </c>
      <c r="B14" s="38" t="s">
        <v>151</v>
      </c>
      <c r="C14" s="38">
        <v>15500.01</v>
      </c>
      <c r="D14" s="39">
        <v>20000</v>
      </c>
      <c r="E14" s="39">
        <v>0</v>
      </c>
      <c r="F14" s="39">
        <v>8000</v>
      </c>
      <c r="G14" s="39">
        <v>0</v>
      </c>
      <c r="H14" s="39">
        <f t="shared" si="0"/>
        <v>8000</v>
      </c>
      <c r="I14" s="40">
        <f t="shared" si="1"/>
        <v>0.4</v>
      </c>
      <c r="J14" s="39">
        <f t="shared" si="2"/>
        <v>12000</v>
      </c>
      <c r="K14" s="41">
        <f t="shared" si="3"/>
        <v>800</v>
      </c>
    </row>
    <row r="15" spans="1:11" x14ac:dyDescent="0.25">
      <c r="A15" s="37">
        <v>10</v>
      </c>
      <c r="B15" s="38" t="s">
        <v>159</v>
      </c>
      <c r="C15" s="38">
        <v>15500.02</v>
      </c>
      <c r="D15" s="39">
        <v>45000</v>
      </c>
      <c r="E15" s="39">
        <v>0</v>
      </c>
      <c r="F15" s="39">
        <v>10000</v>
      </c>
      <c r="G15" s="39">
        <v>0</v>
      </c>
      <c r="H15" s="39">
        <f t="shared" si="0"/>
        <v>10000</v>
      </c>
      <c r="I15" s="40">
        <f t="shared" si="1"/>
        <v>0.22222222222222221</v>
      </c>
      <c r="J15" s="39">
        <f t="shared" si="2"/>
        <v>35000</v>
      </c>
      <c r="K15" s="41">
        <f t="shared" si="3"/>
        <v>1000</v>
      </c>
    </row>
    <row r="16" spans="1:11" x14ac:dyDescent="0.25">
      <c r="A16" s="37">
        <v>11</v>
      </c>
      <c r="B16" s="26" t="s">
        <v>153</v>
      </c>
      <c r="C16" s="38">
        <v>15500.02</v>
      </c>
      <c r="D16" s="39">
        <v>8000</v>
      </c>
      <c r="E16" s="39">
        <v>0</v>
      </c>
      <c r="F16" s="39">
        <v>8000</v>
      </c>
      <c r="G16" s="39">
        <v>0</v>
      </c>
      <c r="H16" s="39">
        <f t="shared" si="0"/>
        <v>8000</v>
      </c>
      <c r="I16" s="40">
        <f t="shared" si="1"/>
        <v>1</v>
      </c>
      <c r="J16" s="39">
        <f t="shared" si="2"/>
        <v>0</v>
      </c>
      <c r="K16" s="41">
        <f t="shared" si="3"/>
        <v>800</v>
      </c>
    </row>
    <row r="17" spans="1:11" x14ac:dyDescent="0.25">
      <c r="A17" s="37">
        <v>12</v>
      </c>
      <c r="B17" s="38" t="s">
        <v>154</v>
      </c>
      <c r="C17" s="38">
        <v>15500.02</v>
      </c>
      <c r="D17" s="39">
        <v>15000</v>
      </c>
      <c r="E17" s="39">
        <v>0</v>
      </c>
      <c r="F17" s="39">
        <v>5000</v>
      </c>
      <c r="G17" s="39">
        <v>0</v>
      </c>
      <c r="H17" s="39">
        <f t="shared" si="0"/>
        <v>5000</v>
      </c>
      <c r="I17" s="40">
        <f t="shared" si="1"/>
        <v>0.33333333333333331</v>
      </c>
      <c r="J17" s="39">
        <f t="shared" si="2"/>
        <v>10000</v>
      </c>
      <c r="K17" s="41">
        <f t="shared" si="3"/>
        <v>500</v>
      </c>
    </row>
    <row r="18" spans="1:11" x14ac:dyDescent="0.25">
      <c r="A18" s="37">
        <v>13</v>
      </c>
      <c r="B18" s="38" t="s">
        <v>155</v>
      </c>
      <c r="C18" s="38">
        <v>15500.02</v>
      </c>
      <c r="D18" s="39">
        <v>20000</v>
      </c>
      <c r="E18" s="39">
        <v>0</v>
      </c>
      <c r="F18" s="39">
        <v>0</v>
      </c>
      <c r="G18" s="39">
        <v>0</v>
      </c>
      <c r="H18" s="39">
        <f t="shared" si="0"/>
        <v>0</v>
      </c>
      <c r="I18" s="40">
        <f t="shared" si="1"/>
        <v>0</v>
      </c>
      <c r="J18" s="39">
        <f t="shared" si="2"/>
        <v>20000</v>
      </c>
      <c r="K18" s="41">
        <f t="shared" si="3"/>
        <v>0</v>
      </c>
    </row>
    <row r="19" spans="1:11" x14ac:dyDescent="0.25">
      <c r="A19" s="37">
        <v>14</v>
      </c>
      <c r="B19" s="28"/>
      <c r="C19" s="38"/>
      <c r="D19" s="39"/>
      <c r="E19" s="39"/>
      <c r="F19" s="39"/>
      <c r="G19" s="39"/>
      <c r="H19" s="39"/>
      <c r="I19" s="40"/>
      <c r="J19" s="39"/>
      <c r="K19" s="41"/>
    </row>
    <row r="20" spans="1:11" ht="15.75" thickBot="1" x14ac:dyDescent="0.3">
      <c r="A20" s="37">
        <v>15</v>
      </c>
      <c r="B20" s="38"/>
      <c r="C20" s="42"/>
      <c r="D20" s="43"/>
      <c r="E20" s="43"/>
      <c r="F20" s="43"/>
      <c r="G20" s="43"/>
      <c r="H20" s="43"/>
      <c r="I20" s="44"/>
      <c r="J20" s="43"/>
      <c r="K20" s="45"/>
    </row>
    <row r="21" spans="1:11" ht="16.5" thickTop="1" thickBot="1" x14ac:dyDescent="0.3">
      <c r="A21" s="46"/>
      <c r="B21" s="47"/>
      <c r="C21" s="47" t="s">
        <v>127</v>
      </c>
      <c r="D21" s="48">
        <f>SUM(D8:D20)</f>
        <v>209000</v>
      </c>
      <c r="E21" s="48">
        <f>SUM(E8:E20)</f>
        <v>57000</v>
      </c>
      <c r="F21" s="48">
        <f>SUM(F8:F20)</f>
        <v>71000</v>
      </c>
      <c r="G21" s="48">
        <f>SUM(G8:G20)</f>
        <v>0</v>
      </c>
      <c r="H21" s="48">
        <f>SUM(H8:H20)</f>
        <v>128000</v>
      </c>
      <c r="I21" s="49">
        <f>H21/D21</f>
        <v>0.61244019138755978</v>
      </c>
      <c r="J21" s="48">
        <f t="shared" si="2"/>
        <v>81000</v>
      </c>
      <c r="K21" s="50">
        <f t="shared" si="3"/>
        <v>12800</v>
      </c>
    </row>
    <row r="22" spans="1:11" x14ac:dyDescent="0.25">
      <c r="B22" s="26" t="s">
        <v>161</v>
      </c>
      <c r="D22" s="51"/>
      <c r="E22" s="51"/>
      <c r="F22" s="51"/>
      <c r="G22" s="51"/>
      <c r="H22" s="51"/>
      <c r="I22" s="52"/>
      <c r="J22" s="51"/>
      <c r="K22" s="51"/>
    </row>
    <row r="23" spans="1:11" x14ac:dyDescent="0.25">
      <c r="D23" s="51"/>
      <c r="E23" s="51"/>
      <c r="F23" s="51"/>
      <c r="G23" s="51"/>
      <c r="H23" s="51"/>
      <c r="I23" s="52"/>
      <c r="J23" s="51"/>
      <c r="K23" s="51"/>
    </row>
  </sheetData>
  <mergeCells count="3">
    <mergeCell ref="J1:K1"/>
    <mergeCell ref="J2:K2"/>
    <mergeCell ref="J3:K3"/>
  </mergeCells>
  <printOptions horizontalCentered="1"/>
  <pageMargins left="0.5" right="0.5" top="0.75" bottom="0.75" header="0.3" footer="0.3"/>
  <pageSetup scale="99" orientation="landscape" verticalDpi="1200" r:id="rId1"/>
  <headerFooter>
    <oddHeader>&amp;C&amp;"-,Bold"&amp;20Schedule Of Values</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3"/>
  <sheetViews>
    <sheetView view="pageLayout" topLeftCell="A4" zoomScaleNormal="100" zoomScaleSheetLayoutView="80" workbookViewId="0">
      <selection activeCell="A23" sqref="A23:H34"/>
    </sheetView>
  </sheetViews>
  <sheetFormatPr defaultColWidth="7.625" defaultRowHeight="15" x14ac:dyDescent="0.2"/>
  <cols>
    <col min="1" max="1" width="7.625" style="1" customWidth="1"/>
    <col min="2" max="2" width="8.75" style="1" customWidth="1"/>
    <col min="3" max="3" width="8.125" style="1" bestFit="1" customWidth="1"/>
    <col min="4" max="4" width="18.875" style="1" customWidth="1"/>
    <col min="5" max="5" width="7.625" style="1" customWidth="1"/>
    <col min="6" max="6" width="11.625" style="1" bestFit="1" customWidth="1"/>
    <col min="7" max="7" width="7.625" style="1"/>
    <col min="8" max="8" width="13.25" style="1" customWidth="1"/>
    <col min="9" max="255" width="7.625" style="1"/>
    <col min="256" max="257" width="7.625" style="1" customWidth="1"/>
    <col min="258" max="258" width="8.75" style="1" customWidth="1"/>
    <col min="259" max="259" width="8.125" style="1" bestFit="1" customWidth="1"/>
    <col min="260" max="260" width="18.875" style="1" customWidth="1"/>
    <col min="261" max="261" width="7.625" style="1" customWidth="1"/>
    <col min="262" max="262" width="11.625" style="1" bestFit="1" customWidth="1"/>
    <col min="263" max="511" width="7.625" style="1"/>
    <col min="512" max="513" width="7.625" style="1" customWidth="1"/>
    <col min="514" max="514" width="8.75" style="1" customWidth="1"/>
    <col min="515" max="515" width="8.125" style="1" bestFit="1" customWidth="1"/>
    <col min="516" max="516" width="18.875" style="1" customWidth="1"/>
    <col min="517" max="517" width="7.625" style="1" customWidth="1"/>
    <col min="518" max="518" width="11.625" style="1" bestFit="1" customWidth="1"/>
    <col min="519" max="767" width="7.625" style="1"/>
    <col min="768" max="769" width="7.625" style="1" customWidth="1"/>
    <col min="770" max="770" width="8.75" style="1" customWidth="1"/>
    <col min="771" max="771" width="8.125" style="1" bestFit="1" customWidth="1"/>
    <col min="772" max="772" width="18.875" style="1" customWidth="1"/>
    <col min="773" max="773" width="7.625" style="1" customWidth="1"/>
    <col min="774" max="774" width="11.625" style="1" bestFit="1" customWidth="1"/>
    <col min="775" max="1023" width="7.625" style="1"/>
    <col min="1024" max="1025" width="7.625" style="1" customWidth="1"/>
    <col min="1026" max="1026" width="8.75" style="1" customWidth="1"/>
    <col min="1027" max="1027" width="8.125" style="1" bestFit="1" customWidth="1"/>
    <col min="1028" max="1028" width="18.875" style="1" customWidth="1"/>
    <col min="1029" max="1029" width="7.625" style="1" customWidth="1"/>
    <col min="1030" max="1030" width="11.625" style="1" bestFit="1" customWidth="1"/>
    <col min="1031" max="1279" width="7.625" style="1"/>
    <col min="1280" max="1281" width="7.625" style="1" customWidth="1"/>
    <col min="1282" max="1282" width="8.75" style="1" customWidth="1"/>
    <col min="1283" max="1283" width="8.125" style="1" bestFit="1" customWidth="1"/>
    <col min="1284" max="1284" width="18.875" style="1" customWidth="1"/>
    <col min="1285" max="1285" width="7.625" style="1" customWidth="1"/>
    <col min="1286" max="1286" width="11.625" style="1" bestFit="1" customWidth="1"/>
    <col min="1287" max="1535" width="7.625" style="1"/>
    <col min="1536" max="1537" width="7.625" style="1" customWidth="1"/>
    <col min="1538" max="1538" width="8.75" style="1" customWidth="1"/>
    <col min="1539" max="1539" width="8.125" style="1" bestFit="1" customWidth="1"/>
    <col min="1540" max="1540" width="18.875" style="1" customWidth="1"/>
    <col min="1541" max="1541" width="7.625" style="1" customWidth="1"/>
    <col min="1542" max="1542" width="11.625" style="1" bestFit="1" customWidth="1"/>
    <col min="1543" max="1791" width="7.625" style="1"/>
    <col min="1792" max="1793" width="7.625" style="1" customWidth="1"/>
    <col min="1794" max="1794" width="8.75" style="1" customWidth="1"/>
    <col min="1795" max="1795" width="8.125" style="1" bestFit="1" customWidth="1"/>
    <col min="1796" max="1796" width="18.875" style="1" customWidth="1"/>
    <col min="1797" max="1797" width="7.625" style="1" customWidth="1"/>
    <col min="1798" max="1798" width="11.625" style="1" bestFit="1" customWidth="1"/>
    <col min="1799" max="2047" width="7.625" style="1"/>
    <col min="2048" max="2049" width="7.625" style="1" customWidth="1"/>
    <col min="2050" max="2050" width="8.75" style="1" customWidth="1"/>
    <col min="2051" max="2051" width="8.125" style="1" bestFit="1" customWidth="1"/>
    <col min="2052" max="2052" width="18.875" style="1" customWidth="1"/>
    <col min="2053" max="2053" width="7.625" style="1" customWidth="1"/>
    <col min="2054" max="2054" width="11.625" style="1" bestFit="1" customWidth="1"/>
    <col min="2055" max="2303" width="7.625" style="1"/>
    <col min="2304" max="2305" width="7.625" style="1" customWidth="1"/>
    <col min="2306" max="2306" width="8.75" style="1" customWidth="1"/>
    <col min="2307" max="2307" width="8.125" style="1" bestFit="1" customWidth="1"/>
    <col min="2308" max="2308" width="18.875" style="1" customWidth="1"/>
    <col min="2309" max="2309" width="7.625" style="1" customWidth="1"/>
    <col min="2310" max="2310" width="11.625" style="1" bestFit="1" customWidth="1"/>
    <col min="2311" max="2559" width="7.625" style="1"/>
    <col min="2560" max="2561" width="7.625" style="1" customWidth="1"/>
    <col min="2562" max="2562" width="8.75" style="1" customWidth="1"/>
    <col min="2563" max="2563" width="8.125" style="1" bestFit="1" customWidth="1"/>
    <col min="2564" max="2564" width="18.875" style="1" customWidth="1"/>
    <col min="2565" max="2565" width="7.625" style="1" customWidth="1"/>
    <col min="2566" max="2566" width="11.625" style="1" bestFit="1" customWidth="1"/>
    <col min="2567" max="2815" width="7.625" style="1"/>
    <col min="2816" max="2817" width="7.625" style="1" customWidth="1"/>
    <col min="2818" max="2818" width="8.75" style="1" customWidth="1"/>
    <col min="2819" max="2819" width="8.125" style="1" bestFit="1" customWidth="1"/>
    <col min="2820" max="2820" width="18.875" style="1" customWidth="1"/>
    <col min="2821" max="2821" width="7.625" style="1" customWidth="1"/>
    <col min="2822" max="2822" width="11.625" style="1" bestFit="1" customWidth="1"/>
    <col min="2823" max="3071" width="7.625" style="1"/>
    <col min="3072" max="3073" width="7.625" style="1" customWidth="1"/>
    <col min="3074" max="3074" width="8.75" style="1" customWidth="1"/>
    <col min="3075" max="3075" width="8.125" style="1" bestFit="1" customWidth="1"/>
    <col min="3076" max="3076" width="18.875" style="1" customWidth="1"/>
    <col min="3077" max="3077" width="7.625" style="1" customWidth="1"/>
    <col min="3078" max="3078" width="11.625" style="1" bestFit="1" customWidth="1"/>
    <col min="3079" max="3327" width="7.625" style="1"/>
    <col min="3328" max="3329" width="7.625" style="1" customWidth="1"/>
    <col min="3330" max="3330" width="8.75" style="1" customWidth="1"/>
    <col min="3331" max="3331" width="8.125" style="1" bestFit="1" customWidth="1"/>
    <col min="3332" max="3332" width="18.875" style="1" customWidth="1"/>
    <col min="3333" max="3333" width="7.625" style="1" customWidth="1"/>
    <col min="3334" max="3334" width="11.625" style="1" bestFit="1" customWidth="1"/>
    <col min="3335" max="3583" width="7.625" style="1"/>
    <col min="3584" max="3585" width="7.625" style="1" customWidth="1"/>
    <col min="3586" max="3586" width="8.75" style="1" customWidth="1"/>
    <col min="3587" max="3587" width="8.125" style="1" bestFit="1" customWidth="1"/>
    <col min="3588" max="3588" width="18.875" style="1" customWidth="1"/>
    <col min="3589" max="3589" width="7.625" style="1" customWidth="1"/>
    <col min="3590" max="3590" width="11.625" style="1" bestFit="1" customWidth="1"/>
    <col min="3591" max="3839" width="7.625" style="1"/>
    <col min="3840" max="3841" width="7.625" style="1" customWidth="1"/>
    <col min="3842" max="3842" width="8.75" style="1" customWidth="1"/>
    <col min="3843" max="3843" width="8.125" style="1" bestFit="1" customWidth="1"/>
    <col min="3844" max="3844" width="18.875" style="1" customWidth="1"/>
    <col min="3845" max="3845" width="7.625" style="1" customWidth="1"/>
    <col min="3846" max="3846" width="11.625" style="1" bestFit="1" customWidth="1"/>
    <col min="3847" max="4095" width="7.625" style="1"/>
    <col min="4096" max="4097" width="7.625" style="1" customWidth="1"/>
    <col min="4098" max="4098" width="8.75" style="1" customWidth="1"/>
    <col min="4099" max="4099" width="8.125" style="1" bestFit="1" customWidth="1"/>
    <col min="4100" max="4100" width="18.875" style="1" customWidth="1"/>
    <col min="4101" max="4101" width="7.625" style="1" customWidth="1"/>
    <col min="4102" max="4102" width="11.625" style="1" bestFit="1" customWidth="1"/>
    <col min="4103" max="4351" width="7.625" style="1"/>
    <col min="4352" max="4353" width="7.625" style="1" customWidth="1"/>
    <col min="4354" max="4354" width="8.75" style="1" customWidth="1"/>
    <col min="4355" max="4355" width="8.125" style="1" bestFit="1" customWidth="1"/>
    <col min="4356" max="4356" width="18.875" style="1" customWidth="1"/>
    <col min="4357" max="4357" width="7.625" style="1" customWidth="1"/>
    <col min="4358" max="4358" width="11.625" style="1" bestFit="1" customWidth="1"/>
    <col min="4359" max="4607" width="7.625" style="1"/>
    <col min="4608" max="4609" width="7.625" style="1" customWidth="1"/>
    <col min="4610" max="4610" width="8.75" style="1" customWidth="1"/>
    <col min="4611" max="4611" width="8.125" style="1" bestFit="1" customWidth="1"/>
    <col min="4612" max="4612" width="18.875" style="1" customWidth="1"/>
    <col min="4613" max="4613" width="7.625" style="1" customWidth="1"/>
    <col min="4614" max="4614" width="11.625" style="1" bestFit="1" customWidth="1"/>
    <col min="4615" max="4863" width="7.625" style="1"/>
    <col min="4864" max="4865" width="7.625" style="1" customWidth="1"/>
    <col min="4866" max="4866" width="8.75" style="1" customWidth="1"/>
    <col min="4867" max="4867" width="8.125" style="1" bestFit="1" customWidth="1"/>
    <col min="4868" max="4868" width="18.875" style="1" customWidth="1"/>
    <col min="4869" max="4869" width="7.625" style="1" customWidth="1"/>
    <col min="4870" max="4870" width="11.625" style="1" bestFit="1" customWidth="1"/>
    <col min="4871" max="5119" width="7.625" style="1"/>
    <col min="5120" max="5121" width="7.625" style="1" customWidth="1"/>
    <col min="5122" max="5122" width="8.75" style="1" customWidth="1"/>
    <col min="5123" max="5123" width="8.125" style="1" bestFit="1" customWidth="1"/>
    <col min="5124" max="5124" width="18.875" style="1" customWidth="1"/>
    <col min="5125" max="5125" width="7.625" style="1" customWidth="1"/>
    <col min="5126" max="5126" width="11.625" style="1" bestFit="1" customWidth="1"/>
    <col min="5127" max="5375" width="7.625" style="1"/>
    <col min="5376" max="5377" width="7.625" style="1" customWidth="1"/>
    <col min="5378" max="5378" width="8.75" style="1" customWidth="1"/>
    <col min="5379" max="5379" width="8.125" style="1" bestFit="1" customWidth="1"/>
    <col min="5380" max="5380" width="18.875" style="1" customWidth="1"/>
    <col min="5381" max="5381" width="7.625" style="1" customWidth="1"/>
    <col min="5382" max="5382" width="11.625" style="1" bestFit="1" customWidth="1"/>
    <col min="5383" max="5631" width="7.625" style="1"/>
    <col min="5632" max="5633" width="7.625" style="1" customWidth="1"/>
    <col min="5634" max="5634" width="8.75" style="1" customWidth="1"/>
    <col min="5635" max="5635" width="8.125" style="1" bestFit="1" customWidth="1"/>
    <col min="5636" max="5636" width="18.875" style="1" customWidth="1"/>
    <col min="5637" max="5637" width="7.625" style="1" customWidth="1"/>
    <col min="5638" max="5638" width="11.625" style="1" bestFit="1" customWidth="1"/>
    <col min="5639" max="5887" width="7.625" style="1"/>
    <col min="5888" max="5889" width="7.625" style="1" customWidth="1"/>
    <col min="5890" max="5890" width="8.75" style="1" customWidth="1"/>
    <col min="5891" max="5891" width="8.125" style="1" bestFit="1" customWidth="1"/>
    <col min="5892" max="5892" width="18.875" style="1" customWidth="1"/>
    <col min="5893" max="5893" width="7.625" style="1" customWidth="1"/>
    <col min="5894" max="5894" width="11.625" style="1" bestFit="1" customWidth="1"/>
    <col min="5895" max="6143" width="7.625" style="1"/>
    <col min="6144" max="6145" width="7.625" style="1" customWidth="1"/>
    <col min="6146" max="6146" width="8.75" style="1" customWidth="1"/>
    <col min="6147" max="6147" width="8.125" style="1" bestFit="1" customWidth="1"/>
    <col min="6148" max="6148" width="18.875" style="1" customWidth="1"/>
    <col min="6149" max="6149" width="7.625" style="1" customWidth="1"/>
    <col min="6150" max="6150" width="11.625" style="1" bestFit="1" customWidth="1"/>
    <col min="6151" max="6399" width="7.625" style="1"/>
    <col min="6400" max="6401" width="7.625" style="1" customWidth="1"/>
    <col min="6402" max="6402" width="8.75" style="1" customWidth="1"/>
    <col min="6403" max="6403" width="8.125" style="1" bestFit="1" customWidth="1"/>
    <col min="6404" max="6404" width="18.875" style="1" customWidth="1"/>
    <col min="6405" max="6405" width="7.625" style="1" customWidth="1"/>
    <col min="6406" max="6406" width="11.625" style="1" bestFit="1" customWidth="1"/>
    <col min="6407" max="6655" width="7.625" style="1"/>
    <col min="6656" max="6657" width="7.625" style="1" customWidth="1"/>
    <col min="6658" max="6658" width="8.75" style="1" customWidth="1"/>
    <col min="6659" max="6659" width="8.125" style="1" bestFit="1" customWidth="1"/>
    <col min="6660" max="6660" width="18.875" style="1" customWidth="1"/>
    <col min="6661" max="6661" width="7.625" style="1" customWidth="1"/>
    <col min="6662" max="6662" width="11.625" style="1" bestFit="1" customWidth="1"/>
    <col min="6663" max="6911" width="7.625" style="1"/>
    <col min="6912" max="6913" width="7.625" style="1" customWidth="1"/>
    <col min="6914" max="6914" width="8.75" style="1" customWidth="1"/>
    <col min="6915" max="6915" width="8.125" style="1" bestFit="1" customWidth="1"/>
    <col min="6916" max="6916" width="18.875" style="1" customWidth="1"/>
    <col min="6917" max="6917" width="7.625" style="1" customWidth="1"/>
    <col min="6918" max="6918" width="11.625" style="1" bestFit="1" customWidth="1"/>
    <col min="6919" max="7167" width="7.625" style="1"/>
    <col min="7168" max="7169" width="7.625" style="1" customWidth="1"/>
    <col min="7170" max="7170" width="8.75" style="1" customWidth="1"/>
    <col min="7171" max="7171" width="8.125" style="1" bestFit="1" customWidth="1"/>
    <col min="7172" max="7172" width="18.875" style="1" customWidth="1"/>
    <col min="7173" max="7173" width="7.625" style="1" customWidth="1"/>
    <col min="7174" max="7174" width="11.625" style="1" bestFit="1" customWidth="1"/>
    <col min="7175" max="7423" width="7.625" style="1"/>
    <col min="7424" max="7425" width="7.625" style="1" customWidth="1"/>
    <col min="7426" max="7426" width="8.75" style="1" customWidth="1"/>
    <col min="7427" max="7427" width="8.125" style="1" bestFit="1" customWidth="1"/>
    <col min="7428" max="7428" width="18.875" style="1" customWidth="1"/>
    <col min="7429" max="7429" width="7.625" style="1" customWidth="1"/>
    <col min="7430" max="7430" width="11.625" style="1" bestFit="1" customWidth="1"/>
    <col min="7431" max="7679" width="7.625" style="1"/>
    <col min="7680" max="7681" width="7.625" style="1" customWidth="1"/>
    <col min="7682" max="7682" width="8.75" style="1" customWidth="1"/>
    <col min="7683" max="7683" width="8.125" style="1" bestFit="1" customWidth="1"/>
    <col min="7684" max="7684" width="18.875" style="1" customWidth="1"/>
    <col min="7685" max="7685" width="7.625" style="1" customWidth="1"/>
    <col min="7686" max="7686" width="11.625" style="1" bestFit="1" customWidth="1"/>
    <col min="7687" max="7935" width="7.625" style="1"/>
    <col min="7936" max="7937" width="7.625" style="1" customWidth="1"/>
    <col min="7938" max="7938" width="8.75" style="1" customWidth="1"/>
    <col min="7939" max="7939" width="8.125" style="1" bestFit="1" customWidth="1"/>
    <col min="7940" max="7940" width="18.875" style="1" customWidth="1"/>
    <col min="7941" max="7941" width="7.625" style="1" customWidth="1"/>
    <col min="7942" max="7942" width="11.625" style="1" bestFit="1" customWidth="1"/>
    <col min="7943" max="8191" width="7.625" style="1"/>
    <col min="8192" max="8193" width="7.625" style="1" customWidth="1"/>
    <col min="8194" max="8194" width="8.75" style="1" customWidth="1"/>
    <col min="8195" max="8195" width="8.125" style="1" bestFit="1" customWidth="1"/>
    <col min="8196" max="8196" width="18.875" style="1" customWidth="1"/>
    <col min="8197" max="8197" width="7.625" style="1" customWidth="1"/>
    <col min="8198" max="8198" width="11.625" style="1" bestFit="1" customWidth="1"/>
    <col min="8199" max="8447" width="7.625" style="1"/>
    <col min="8448" max="8449" width="7.625" style="1" customWidth="1"/>
    <col min="8450" max="8450" width="8.75" style="1" customWidth="1"/>
    <col min="8451" max="8451" width="8.125" style="1" bestFit="1" customWidth="1"/>
    <col min="8452" max="8452" width="18.875" style="1" customWidth="1"/>
    <col min="8453" max="8453" width="7.625" style="1" customWidth="1"/>
    <col min="8454" max="8454" width="11.625" style="1" bestFit="1" customWidth="1"/>
    <col min="8455" max="8703" width="7.625" style="1"/>
    <col min="8704" max="8705" width="7.625" style="1" customWidth="1"/>
    <col min="8706" max="8706" width="8.75" style="1" customWidth="1"/>
    <col min="8707" max="8707" width="8.125" style="1" bestFit="1" customWidth="1"/>
    <col min="8708" max="8708" width="18.875" style="1" customWidth="1"/>
    <col min="8709" max="8709" width="7.625" style="1" customWidth="1"/>
    <col min="8710" max="8710" width="11.625" style="1" bestFit="1" customWidth="1"/>
    <col min="8711" max="8959" width="7.625" style="1"/>
    <col min="8960" max="8961" width="7.625" style="1" customWidth="1"/>
    <col min="8962" max="8962" width="8.75" style="1" customWidth="1"/>
    <col min="8963" max="8963" width="8.125" style="1" bestFit="1" customWidth="1"/>
    <col min="8964" max="8964" width="18.875" style="1" customWidth="1"/>
    <col min="8965" max="8965" width="7.625" style="1" customWidth="1"/>
    <col min="8966" max="8966" width="11.625" style="1" bestFit="1" customWidth="1"/>
    <col min="8967" max="9215" width="7.625" style="1"/>
    <col min="9216" max="9217" width="7.625" style="1" customWidth="1"/>
    <col min="9218" max="9218" width="8.75" style="1" customWidth="1"/>
    <col min="9219" max="9219" width="8.125" style="1" bestFit="1" customWidth="1"/>
    <col min="9220" max="9220" width="18.875" style="1" customWidth="1"/>
    <col min="9221" max="9221" width="7.625" style="1" customWidth="1"/>
    <col min="9222" max="9222" width="11.625" style="1" bestFit="1" customWidth="1"/>
    <col min="9223" max="9471" width="7.625" style="1"/>
    <col min="9472" max="9473" width="7.625" style="1" customWidth="1"/>
    <col min="9474" max="9474" width="8.75" style="1" customWidth="1"/>
    <col min="9475" max="9475" width="8.125" style="1" bestFit="1" customWidth="1"/>
    <col min="9476" max="9476" width="18.875" style="1" customWidth="1"/>
    <col min="9477" max="9477" width="7.625" style="1" customWidth="1"/>
    <col min="9478" max="9478" width="11.625" style="1" bestFit="1" customWidth="1"/>
    <col min="9479" max="9727" width="7.625" style="1"/>
    <col min="9728" max="9729" width="7.625" style="1" customWidth="1"/>
    <col min="9730" max="9730" width="8.75" style="1" customWidth="1"/>
    <col min="9731" max="9731" width="8.125" style="1" bestFit="1" customWidth="1"/>
    <col min="9732" max="9732" width="18.875" style="1" customWidth="1"/>
    <col min="9733" max="9733" width="7.625" style="1" customWidth="1"/>
    <col min="9734" max="9734" width="11.625" style="1" bestFit="1" customWidth="1"/>
    <col min="9735" max="9983" width="7.625" style="1"/>
    <col min="9984" max="9985" width="7.625" style="1" customWidth="1"/>
    <col min="9986" max="9986" width="8.75" style="1" customWidth="1"/>
    <col min="9987" max="9987" width="8.125" style="1" bestFit="1" customWidth="1"/>
    <col min="9988" max="9988" width="18.875" style="1" customWidth="1"/>
    <col min="9989" max="9989" width="7.625" style="1" customWidth="1"/>
    <col min="9990" max="9990" width="11.625" style="1" bestFit="1" customWidth="1"/>
    <col min="9991" max="10239" width="7.625" style="1"/>
    <col min="10240" max="10241" width="7.625" style="1" customWidth="1"/>
    <col min="10242" max="10242" width="8.75" style="1" customWidth="1"/>
    <col min="10243" max="10243" width="8.125" style="1" bestFit="1" customWidth="1"/>
    <col min="10244" max="10244" width="18.875" style="1" customWidth="1"/>
    <col min="10245" max="10245" width="7.625" style="1" customWidth="1"/>
    <col min="10246" max="10246" width="11.625" style="1" bestFit="1" customWidth="1"/>
    <col min="10247" max="10495" width="7.625" style="1"/>
    <col min="10496" max="10497" width="7.625" style="1" customWidth="1"/>
    <col min="10498" max="10498" width="8.75" style="1" customWidth="1"/>
    <col min="10499" max="10499" width="8.125" style="1" bestFit="1" customWidth="1"/>
    <col min="10500" max="10500" width="18.875" style="1" customWidth="1"/>
    <col min="10501" max="10501" width="7.625" style="1" customWidth="1"/>
    <col min="10502" max="10502" width="11.625" style="1" bestFit="1" customWidth="1"/>
    <col min="10503" max="10751" width="7.625" style="1"/>
    <col min="10752" max="10753" width="7.625" style="1" customWidth="1"/>
    <col min="10754" max="10754" width="8.75" style="1" customWidth="1"/>
    <col min="10755" max="10755" width="8.125" style="1" bestFit="1" customWidth="1"/>
    <col min="10756" max="10756" width="18.875" style="1" customWidth="1"/>
    <col min="10757" max="10757" width="7.625" style="1" customWidth="1"/>
    <col min="10758" max="10758" width="11.625" style="1" bestFit="1" customWidth="1"/>
    <col min="10759" max="11007" width="7.625" style="1"/>
    <col min="11008" max="11009" width="7.625" style="1" customWidth="1"/>
    <col min="11010" max="11010" width="8.75" style="1" customWidth="1"/>
    <col min="11011" max="11011" width="8.125" style="1" bestFit="1" customWidth="1"/>
    <col min="11012" max="11012" width="18.875" style="1" customWidth="1"/>
    <col min="11013" max="11013" width="7.625" style="1" customWidth="1"/>
    <col min="11014" max="11014" width="11.625" style="1" bestFit="1" customWidth="1"/>
    <col min="11015" max="11263" width="7.625" style="1"/>
    <col min="11264" max="11265" width="7.625" style="1" customWidth="1"/>
    <col min="11266" max="11266" width="8.75" style="1" customWidth="1"/>
    <col min="11267" max="11267" width="8.125" style="1" bestFit="1" customWidth="1"/>
    <col min="11268" max="11268" width="18.875" style="1" customWidth="1"/>
    <col min="11269" max="11269" width="7.625" style="1" customWidth="1"/>
    <col min="11270" max="11270" width="11.625" style="1" bestFit="1" customWidth="1"/>
    <col min="11271" max="11519" width="7.625" style="1"/>
    <col min="11520" max="11521" width="7.625" style="1" customWidth="1"/>
    <col min="11522" max="11522" width="8.75" style="1" customWidth="1"/>
    <col min="11523" max="11523" width="8.125" style="1" bestFit="1" customWidth="1"/>
    <col min="11524" max="11524" width="18.875" style="1" customWidth="1"/>
    <col min="11525" max="11525" width="7.625" style="1" customWidth="1"/>
    <col min="11526" max="11526" width="11.625" style="1" bestFit="1" customWidth="1"/>
    <col min="11527" max="11775" width="7.625" style="1"/>
    <col min="11776" max="11777" width="7.625" style="1" customWidth="1"/>
    <col min="11778" max="11778" width="8.75" style="1" customWidth="1"/>
    <col min="11779" max="11779" width="8.125" style="1" bestFit="1" customWidth="1"/>
    <col min="11780" max="11780" width="18.875" style="1" customWidth="1"/>
    <col min="11781" max="11781" width="7.625" style="1" customWidth="1"/>
    <col min="11782" max="11782" width="11.625" style="1" bestFit="1" customWidth="1"/>
    <col min="11783" max="12031" width="7.625" style="1"/>
    <col min="12032" max="12033" width="7.625" style="1" customWidth="1"/>
    <col min="12034" max="12034" width="8.75" style="1" customWidth="1"/>
    <col min="12035" max="12035" width="8.125" style="1" bestFit="1" customWidth="1"/>
    <col min="12036" max="12036" width="18.875" style="1" customWidth="1"/>
    <col min="12037" max="12037" width="7.625" style="1" customWidth="1"/>
    <col min="12038" max="12038" width="11.625" style="1" bestFit="1" customWidth="1"/>
    <col min="12039" max="12287" width="7.625" style="1"/>
    <col min="12288" max="12289" width="7.625" style="1" customWidth="1"/>
    <col min="12290" max="12290" width="8.75" style="1" customWidth="1"/>
    <col min="12291" max="12291" width="8.125" style="1" bestFit="1" customWidth="1"/>
    <col min="12292" max="12292" width="18.875" style="1" customWidth="1"/>
    <col min="12293" max="12293" width="7.625" style="1" customWidth="1"/>
    <col min="12294" max="12294" width="11.625" style="1" bestFit="1" customWidth="1"/>
    <col min="12295" max="12543" width="7.625" style="1"/>
    <col min="12544" max="12545" width="7.625" style="1" customWidth="1"/>
    <col min="12546" max="12546" width="8.75" style="1" customWidth="1"/>
    <col min="12547" max="12547" width="8.125" style="1" bestFit="1" customWidth="1"/>
    <col min="12548" max="12548" width="18.875" style="1" customWidth="1"/>
    <col min="12549" max="12549" width="7.625" style="1" customWidth="1"/>
    <col min="12550" max="12550" width="11.625" style="1" bestFit="1" customWidth="1"/>
    <col min="12551" max="12799" width="7.625" style="1"/>
    <col min="12800" max="12801" width="7.625" style="1" customWidth="1"/>
    <col min="12802" max="12802" width="8.75" style="1" customWidth="1"/>
    <col min="12803" max="12803" width="8.125" style="1" bestFit="1" customWidth="1"/>
    <col min="12804" max="12804" width="18.875" style="1" customWidth="1"/>
    <col min="12805" max="12805" width="7.625" style="1" customWidth="1"/>
    <col min="12806" max="12806" width="11.625" style="1" bestFit="1" customWidth="1"/>
    <col min="12807" max="13055" width="7.625" style="1"/>
    <col min="13056" max="13057" width="7.625" style="1" customWidth="1"/>
    <col min="13058" max="13058" width="8.75" style="1" customWidth="1"/>
    <col min="13059" max="13059" width="8.125" style="1" bestFit="1" customWidth="1"/>
    <col min="13060" max="13060" width="18.875" style="1" customWidth="1"/>
    <col min="13061" max="13061" width="7.625" style="1" customWidth="1"/>
    <col min="13062" max="13062" width="11.625" style="1" bestFit="1" customWidth="1"/>
    <col min="13063" max="13311" width="7.625" style="1"/>
    <col min="13312" max="13313" width="7.625" style="1" customWidth="1"/>
    <col min="13314" max="13314" width="8.75" style="1" customWidth="1"/>
    <col min="13315" max="13315" width="8.125" style="1" bestFit="1" customWidth="1"/>
    <col min="13316" max="13316" width="18.875" style="1" customWidth="1"/>
    <col min="13317" max="13317" width="7.625" style="1" customWidth="1"/>
    <col min="13318" max="13318" width="11.625" style="1" bestFit="1" customWidth="1"/>
    <col min="13319" max="13567" width="7.625" style="1"/>
    <col min="13568" max="13569" width="7.625" style="1" customWidth="1"/>
    <col min="13570" max="13570" width="8.75" style="1" customWidth="1"/>
    <col min="13571" max="13571" width="8.125" style="1" bestFit="1" customWidth="1"/>
    <col min="13572" max="13572" width="18.875" style="1" customWidth="1"/>
    <col min="13573" max="13573" width="7.625" style="1" customWidth="1"/>
    <col min="13574" max="13574" width="11.625" style="1" bestFit="1" customWidth="1"/>
    <col min="13575" max="13823" width="7.625" style="1"/>
    <col min="13824" max="13825" width="7.625" style="1" customWidth="1"/>
    <col min="13826" max="13826" width="8.75" style="1" customWidth="1"/>
    <col min="13827" max="13827" width="8.125" style="1" bestFit="1" customWidth="1"/>
    <col min="13828" max="13828" width="18.875" style="1" customWidth="1"/>
    <col min="13829" max="13829" width="7.625" style="1" customWidth="1"/>
    <col min="13830" max="13830" width="11.625" style="1" bestFit="1" customWidth="1"/>
    <col min="13831" max="14079" width="7.625" style="1"/>
    <col min="14080" max="14081" width="7.625" style="1" customWidth="1"/>
    <col min="14082" max="14082" width="8.75" style="1" customWidth="1"/>
    <col min="14083" max="14083" width="8.125" style="1" bestFit="1" customWidth="1"/>
    <col min="14084" max="14084" width="18.875" style="1" customWidth="1"/>
    <col min="14085" max="14085" width="7.625" style="1" customWidth="1"/>
    <col min="14086" max="14086" width="11.625" style="1" bestFit="1" customWidth="1"/>
    <col min="14087" max="14335" width="7.625" style="1"/>
    <col min="14336" max="14337" width="7.625" style="1" customWidth="1"/>
    <col min="14338" max="14338" width="8.75" style="1" customWidth="1"/>
    <col min="14339" max="14339" width="8.125" style="1" bestFit="1" customWidth="1"/>
    <col min="14340" max="14340" width="18.875" style="1" customWidth="1"/>
    <col min="14341" max="14341" width="7.625" style="1" customWidth="1"/>
    <col min="14342" max="14342" width="11.625" style="1" bestFit="1" customWidth="1"/>
    <col min="14343" max="14591" width="7.625" style="1"/>
    <col min="14592" max="14593" width="7.625" style="1" customWidth="1"/>
    <col min="14594" max="14594" width="8.75" style="1" customWidth="1"/>
    <col min="14595" max="14595" width="8.125" style="1" bestFit="1" customWidth="1"/>
    <col min="14596" max="14596" width="18.875" style="1" customWidth="1"/>
    <col min="14597" max="14597" width="7.625" style="1" customWidth="1"/>
    <col min="14598" max="14598" width="11.625" style="1" bestFit="1" customWidth="1"/>
    <col min="14599" max="14847" width="7.625" style="1"/>
    <col min="14848" max="14849" width="7.625" style="1" customWidth="1"/>
    <col min="14850" max="14850" width="8.75" style="1" customWidth="1"/>
    <col min="14851" max="14851" width="8.125" style="1" bestFit="1" customWidth="1"/>
    <col min="14852" max="14852" width="18.875" style="1" customWidth="1"/>
    <col min="14853" max="14853" width="7.625" style="1" customWidth="1"/>
    <col min="14854" max="14854" width="11.625" style="1" bestFit="1" customWidth="1"/>
    <col min="14855" max="15103" width="7.625" style="1"/>
    <col min="15104" max="15105" width="7.625" style="1" customWidth="1"/>
    <col min="15106" max="15106" width="8.75" style="1" customWidth="1"/>
    <col min="15107" max="15107" width="8.125" style="1" bestFit="1" customWidth="1"/>
    <col min="15108" max="15108" width="18.875" style="1" customWidth="1"/>
    <col min="15109" max="15109" width="7.625" style="1" customWidth="1"/>
    <col min="15110" max="15110" width="11.625" style="1" bestFit="1" customWidth="1"/>
    <col min="15111" max="15359" width="7.625" style="1"/>
    <col min="15360" max="15361" width="7.625" style="1" customWidth="1"/>
    <col min="15362" max="15362" width="8.75" style="1" customWidth="1"/>
    <col min="15363" max="15363" width="8.125" style="1" bestFit="1" customWidth="1"/>
    <col min="15364" max="15364" width="18.875" style="1" customWidth="1"/>
    <col min="15365" max="15365" width="7.625" style="1" customWidth="1"/>
    <col min="15366" max="15366" width="11.625" style="1" bestFit="1" customWidth="1"/>
    <col min="15367" max="15615" width="7.625" style="1"/>
    <col min="15616" max="15617" width="7.625" style="1" customWidth="1"/>
    <col min="15618" max="15618" width="8.75" style="1" customWidth="1"/>
    <col min="15619" max="15619" width="8.125" style="1" bestFit="1" customWidth="1"/>
    <col min="15620" max="15620" width="18.875" style="1" customWidth="1"/>
    <col min="15621" max="15621" width="7.625" style="1" customWidth="1"/>
    <col min="15622" max="15622" width="11.625" style="1" bestFit="1" customWidth="1"/>
    <col min="15623" max="15871" width="7.625" style="1"/>
    <col min="15872" max="15873" width="7.625" style="1" customWidth="1"/>
    <col min="15874" max="15874" width="8.75" style="1" customWidth="1"/>
    <col min="15875" max="15875" width="8.125" style="1" bestFit="1" customWidth="1"/>
    <col min="15876" max="15876" width="18.875" style="1" customWidth="1"/>
    <col min="15877" max="15877" width="7.625" style="1" customWidth="1"/>
    <col min="15878" max="15878" width="11.625" style="1" bestFit="1" customWidth="1"/>
    <col min="15879" max="16127" width="7.625" style="1"/>
    <col min="16128" max="16129" width="7.625" style="1" customWidth="1"/>
    <col min="16130" max="16130" width="8.75" style="1" customWidth="1"/>
    <col min="16131" max="16131" width="8.125" style="1" bestFit="1" customWidth="1"/>
    <col min="16132" max="16132" width="18.875" style="1" customWidth="1"/>
    <col min="16133" max="16133" width="7.625" style="1" customWidth="1"/>
    <col min="16134" max="16134" width="11.625" style="1" bestFit="1" customWidth="1"/>
    <col min="16135" max="16384" width="7.625" style="1"/>
  </cols>
  <sheetData>
    <row r="1" spans="1:9" ht="50.25" customHeight="1" thickBot="1" x14ac:dyDescent="0.3">
      <c r="A1" s="181" t="s">
        <v>67</v>
      </c>
      <c r="B1" s="182"/>
      <c r="C1" s="182"/>
      <c r="D1" s="182"/>
      <c r="E1" s="182"/>
      <c r="F1" s="182"/>
      <c r="G1" s="182"/>
      <c r="H1" s="182"/>
    </row>
    <row r="2" spans="1:9" ht="95.25" customHeight="1" thickTop="1" thickBot="1" x14ac:dyDescent="0.25">
      <c r="A2" s="8"/>
      <c r="B2" s="183" t="s">
        <v>68</v>
      </c>
      <c r="C2" s="184"/>
      <c r="D2" s="184"/>
      <c r="E2" s="184"/>
      <c r="F2" s="184"/>
      <c r="G2" s="185"/>
      <c r="H2" s="8"/>
    </row>
    <row r="3" spans="1:9" s="7" customFormat="1" ht="13.5" customHeight="1" thickTop="1" x14ac:dyDescent="0.2">
      <c r="A3" s="186" t="s">
        <v>69</v>
      </c>
      <c r="B3" s="186"/>
      <c r="C3" s="186"/>
      <c r="D3" s="186"/>
      <c r="E3" s="186"/>
      <c r="F3" s="186"/>
      <c r="G3" s="186"/>
      <c r="H3" s="186"/>
    </row>
    <row r="4" spans="1:9" ht="15.75" x14ac:dyDescent="0.25">
      <c r="A4" s="10"/>
      <c r="B4" s="23" t="s">
        <v>70</v>
      </c>
      <c r="C4" s="10"/>
      <c r="D4" s="178" t="s">
        <v>84</v>
      </c>
      <c r="E4" s="178"/>
      <c r="F4" s="178"/>
      <c r="G4" s="178"/>
      <c r="H4" s="10"/>
    </row>
    <row r="5" spans="1:9" ht="15.75" x14ac:dyDescent="0.25">
      <c r="A5" s="10"/>
      <c r="B5" s="23" t="s">
        <v>71</v>
      </c>
      <c r="C5" s="10"/>
      <c r="D5" s="91" t="s">
        <v>30</v>
      </c>
      <c r="E5" s="24"/>
      <c r="F5" s="24"/>
      <c r="G5" s="24"/>
      <c r="H5" s="10"/>
    </row>
    <row r="6" spans="1:9" ht="15.75" x14ac:dyDescent="0.25">
      <c r="A6" s="10"/>
      <c r="B6" s="23" t="s">
        <v>72</v>
      </c>
      <c r="C6" s="10"/>
      <c r="D6" s="177" t="s">
        <v>32</v>
      </c>
      <c r="E6" s="177"/>
      <c r="F6" s="177"/>
      <c r="G6" s="177"/>
      <c r="H6" s="10"/>
    </row>
    <row r="7" spans="1:9" ht="15.75" x14ac:dyDescent="0.25">
      <c r="A7" s="10"/>
      <c r="B7" s="10"/>
      <c r="C7" s="10"/>
      <c r="D7" s="178" t="s">
        <v>33</v>
      </c>
      <c r="E7" s="178"/>
      <c r="F7" s="178"/>
      <c r="G7" s="178"/>
      <c r="H7" s="10"/>
    </row>
    <row r="8" spans="1:9" ht="15.75" x14ac:dyDescent="0.25">
      <c r="A8" s="10"/>
      <c r="B8" s="10"/>
      <c r="C8" s="10"/>
      <c r="D8" s="178" t="s">
        <v>33</v>
      </c>
      <c r="E8" s="178"/>
      <c r="F8" s="178"/>
      <c r="G8" s="178"/>
      <c r="H8" s="10"/>
    </row>
    <row r="9" spans="1:9" s="7" customFormat="1" ht="15.75" x14ac:dyDescent="0.25">
      <c r="A9" s="10"/>
      <c r="B9" s="12" t="s">
        <v>73</v>
      </c>
      <c r="C9" s="10"/>
      <c r="D9" s="179" t="s">
        <v>31</v>
      </c>
      <c r="E9" s="179"/>
      <c r="F9" s="179"/>
      <c r="G9" s="179"/>
      <c r="H9" s="10"/>
    </row>
    <row r="10" spans="1:9" ht="15" customHeight="1" x14ac:dyDescent="0.25">
      <c r="A10" s="10"/>
      <c r="B10" s="12" t="s">
        <v>90</v>
      </c>
      <c r="D10" s="188"/>
      <c r="E10" s="188"/>
      <c r="F10" s="188"/>
      <c r="G10" s="188"/>
      <c r="H10" s="10"/>
    </row>
    <row r="11" spans="1:9" s="7" customFormat="1" ht="15.75" customHeight="1" x14ac:dyDescent="0.2">
      <c r="A11" s="186" t="s">
        <v>75</v>
      </c>
      <c r="B11" s="186"/>
      <c r="C11" s="186"/>
      <c r="D11" s="186"/>
      <c r="E11" s="186"/>
      <c r="F11" s="186"/>
      <c r="G11" s="186"/>
      <c r="H11" s="186"/>
    </row>
    <row r="12" spans="1:9" ht="15" customHeight="1" x14ac:dyDescent="0.25">
      <c r="A12" s="187" t="s">
        <v>74</v>
      </c>
      <c r="B12" s="187"/>
      <c r="C12" s="187"/>
      <c r="D12" s="187"/>
      <c r="E12" s="187"/>
      <c r="F12" s="187"/>
      <c r="G12" s="187"/>
      <c r="H12" s="187"/>
      <c r="I12" s="9"/>
    </row>
    <row r="13" spans="1:9" ht="15" customHeight="1" x14ac:dyDescent="0.2">
      <c r="A13" s="187"/>
      <c r="B13" s="187"/>
      <c r="C13" s="187"/>
      <c r="D13" s="187"/>
      <c r="E13" s="187"/>
      <c r="F13" s="187"/>
      <c r="G13" s="187"/>
      <c r="H13" s="187"/>
      <c r="I13" s="4"/>
    </row>
    <row r="14" spans="1:9" ht="15" customHeight="1" x14ac:dyDescent="0.2">
      <c r="A14" s="187"/>
      <c r="B14" s="187"/>
      <c r="C14" s="187"/>
      <c r="D14" s="187"/>
      <c r="E14" s="187"/>
      <c r="F14" s="187"/>
      <c r="G14" s="187"/>
      <c r="H14" s="187"/>
      <c r="I14" s="4"/>
    </row>
    <row r="15" spans="1:9" s="7" customFormat="1" ht="15" customHeight="1" x14ac:dyDescent="0.2">
      <c r="A15" s="187"/>
      <c r="B15" s="187"/>
      <c r="C15" s="187"/>
      <c r="D15" s="187"/>
      <c r="E15" s="187"/>
      <c r="F15" s="187"/>
      <c r="G15" s="187"/>
      <c r="H15" s="187"/>
      <c r="I15" s="4"/>
    </row>
    <row r="16" spans="1:9" s="7" customFormat="1" ht="15" customHeight="1" x14ac:dyDescent="0.2">
      <c r="A16" s="187"/>
      <c r="B16" s="187"/>
      <c r="C16" s="187"/>
      <c r="D16" s="187"/>
      <c r="E16" s="187"/>
      <c r="F16" s="187"/>
      <c r="G16" s="187"/>
      <c r="H16" s="187"/>
      <c r="I16" s="4"/>
    </row>
    <row r="17" spans="1:10" s="7" customFormat="1" ht="15" customHeight="1" x14ac:dyDescent="0.2">
      <c r="A17" s="187"/>
      <c r="B17" s="187"/>
      <c r="C17" s="187"/>
      <c r="D17" s="187"/>
      <c r="E17" s="187"/>
      <c r="F17" s="187"/>
      <c r="G17" s="187"/>
      <c r="H17" s="187"/>
      <c r="I17" s="4"/>
    </row>
    <row r="18" spans="1:10" s="7" customFormat="1" ht="15" customHeight="1" x14ac:dyDescent="0.2">
      <c r="A18" s="187"/>
      <c r="B18" s="187"/>
      <c r="C18" s="187"/>
      <c r="D18" s="187"/>
      <c r="E18" s="187"/>
      <c r="F18" s="187"/>
      <c r="G18" s="187"/>
      <c r="H18" s="187"/>
      <c r="I18" s="4"/>
    </row>
    <row r="19" spans="1:10" s="7" customFormat="1" ht="9.75" customHeight="1" x14ac:dyDescent="0.2">
      <c r="A19" s="187"/>
      <c r="B19" s="187"/>
      <c r="C19" s="187"/>
      <c r="D19" s="187"/>
      <c r="E19" s="187"/>
      <c r="F19" s="187"/>
      <c r="G19" s="187"/>
      <c r="H19" s="187"/>
      <c r="I19" s="4"/>
    </row>
    <row r="20" spans="1:10" ht="15.75" x14ac:dyDescent="0.25">
      <c r="A20" s="11"/>
      <c r="B20" s="12" t="s">
        <v>76</v>
      </c>
      <c r="C20" s="12"/>
      <c r="D20" s="176"/>
      <c r="E20" s="176"/>
      <c r="F20" s="176"/>
      <c r="G20" s="176"/>
      <c r="H20" s="10"/>
    </row>
    <row r="21" spans="1:10" ht="15.75" x14ac:dyDescent="0.25">
      <c r="A21" s="10"/>
      <c r="B21" s="23" t="s">
        <v>77</v>
      </c>
      <c r="C21" s="14"/>
      <c r="D21" s="180"/>
      <c r="E21" s="180"/>
      <c r="F21" s="180"/>
      <c r="G21" s="180"/>
      <c r="H21" s="10"/>
    </row>
    <row r="22" spans="1:10" ht="15.75" x14ac:dyDescent="0.25">
      <c r="A22" s="10"/>
      <c r="B22" s="12" t="s">
        <v>78</v>
      </c>
      <c r="C22" s="15"/>
      <c r="D22" s="175"/>
      <c r="E22" s="175"/>
      <c r="F22" s="175"/>
      <c r="G22" s="175"/>
      <c r="H22" s="10"/>
    </row>
    <row r="23" spans="1:10" ht="15" customHeight="1" x14ac:dyDescent="0.2">
      <c r="A23" s="189" t="s">
        <v>91</v>
      </c>
      <c r="B23" s="189"/>
      <c r="C23" s="189"/>
      <c r="D23" s="189"/>
      <c r="E23" s="189"/>
      <c r="F23" s="189"/>
      <c r="G23" s="189"/>
      <c r="H23" s="189"/>
      <c r="I23" s="4"/>
    </row>
    <row r="24" spans="1:10" ht="13.5" customHeight="1" x14ac:dyDescent="0.2">
      <c r="A24" s="189"/>
      <c r="B24" s="189"/>
      <c r="C24" s="189"/>
      <c r="D24" s="189"/>
      <c r="E24" s="189"/>
      <c r="F24" s="189"/>
      <c r="G24" s="189"/>
      <c r="H24" s="189"/>
      <c r="I24" s="4"/>
    </row>
    <row r="25" spans="1:10" ht="13.5" customHeight="1" x14ac:dyDescent="0.2">
      <c r="A25" s="189"/>
      <c r="B25" s="189"/>
      <c r="C25" s="189"/>
      <c r="D25" s="189"/>
      <c r="E25" s="189"/>
      <c r="F25" s="189"/>
      <c r="G25" s="189"/>
      <c r="H25" s="189"/>
      <c r="I25" s="4"/>
    </row>
    <row r="26" spans="1:10" ht="13.5" customHeight="1" x14ac:dyDescent="0.2">
      <c r="A26" s="189"/>
      <c r="B26" s="189"/>
      <c r="C26" s="189"/>
      <c r="D26" s="189"/>
      <c r="E26" s="189"/>
      <c r="F26" s="189"/>
      <c r="G26" s="189"/>
      <c r="H26" s="189"/>
      <c r="I26" s="2"/>
      <c r="J26" s="2"/>
    </row>
    <row r="27" spans="1:10" ht="13.5" customHeight="1" x14ac:dyDescent="0.2">
      <c r="A27" s="189"/>
      <c r="B27" s="189"/>
      <c r="C27" s="189"/>
      <c r="D27" s="189"/>
      <c r="E27" s="189"/>
      <c r="F27" s="189"/>
      <c r="G27" s="189"/>
      <c r="H27" s="189"/>
      <c r="I27" s="5"/>
    </row>
    <row r="28" spans="1:10" ht="13.5" customHeight="1" x14ac:dyDescent="0.2">
      <c r="A28" s="189"/>
      <c r="B28" s="189"/>
      <c r="C28" s="189"/>
      <c r="D28" s="189"/>
      <c r="E28" s="189"/>
      <c r="F28" s="189"/>
      <c r="G28" s="189"/>
      <c r="H28" s="189"/>
    </row>
    <row r="29" spans="1:10" ht="13.5" customHeight="1" x14ac:dyDescent="0.2">
      <c r="A29" s="189"/>
      <c r="B29" s="189"/>
      <c r="C29" s="189"/>
      <c r="D29" s="189"/>
      <c r="E29" s="189"/>
      <c r="F29" s="189"/>
      <c r="G29" s="189"/>
      <c r="H29" s="189"/>
    </row>
    <row r="30" spans="1:10" ht="13.5" customHeight="1" x14ac:dyDescent="0.2">
      <c r="A30" s="189"/>
      <c r="B30" s="189"/>
      <c r="C30" s="189"/>
      <c r="D30" s="189"/>
      <c r="E30" s="189"/>
      <c r="F30" s="189"/>
      <c r="G30" s="189"/>
      <c r="H30" s="189"/>
    </row>
    <row r="31" spans="1:10" ht="13.5" customHeight="1" x14ac:dyDescent="0.2">
      <c r="A31" s="189"/>
      <c r="B31" s="189"/>
      <c r="C31" s="189"/>
      <c r="D31" s="189"/>
      <c r="E31" s="189"/>
      <c r="F31" s="189"/>
      <c r="G31" s="189"/>
      <c r="H31" s="189"/>
    </row>
    <row r="32" spans="1:10" ht="13.5" customHeight="1" x14ac:dyDescent="0.2">
      <c r="A32" s="189"/>
      <c r="B32" s="189"/>
      <c r="C32" s="189"/>
      <c r="D32" s="189"/>
      <c r="E32" s="189"/>
      <c r="F32" s="189"/>
      <c r="G32" s="189"/>
      <c r="H32" s="189"/>
    </row>
    <row r="33" spans="1:9" ht="13.5" customHeight="1" x14ac:dyDescent="0.2">
      <c r="A33" s="189"/>
      <c r="B33" s="189"/>
      <c r="C33" s="189"/>
      <c r="D33" s="189"/>
      <c r="E33" s="189"/>
      <c r="F33" s="189"/>
      <c r="G33" s="189"/>
      <c r="H33" s="189"/>
    </row>
    <row r="34" spans="1:9" s="6" customFormat="1" ht="13.5" customHeight="1" x14ac:dyDescent="0.25">
      <c r="A34" s="189"/>
      <c r="B34" s="189"/>
      <c r="C34" s="189"/>
      <c r="D34" s="189"/>
      <c r="E34" s="189"/>
      <c r="F34" s="189"/>
      <c r="G34" s="189"/>
      <c r="H34" s="189"/>
    </row>
    <row r="35" spans="1:9" ht="15.75" customHeight="1" x14ac:dyDescent="0.2">
      <c r="A35" s="186" t="s">
        <v>79</v>
      </c>
      <c r="B35" s="186"/>
      <c r="C35" s="186"/>
      <c r="D35" s="186"/>
      <c r="E35" s="186"/>
      <c r="F35" s="186"/>
      <c r="G35" s="186"/>
      <c r="H35" s="186"/>
    </row>
    <row r="36" spans="1:9" ht="15.75" x14ac:dyDescent="0.25">
      <c r="A36" s="10"/>
      <c r="B36" s="190" t="s">
        <v>80</v>
      </c>
      <c r="C36" s="190"/>
      <c r="D36" s="188"/>
      <c r="E36" s="188"/>
      <c r="F36" s="188"/>
      <c r="G36" s="188"/>
      <c r="H36" s="188"/>
    </row>
    <row r="37" spans="1:9" ht="15.75" x14ac:dyDescent="0.25">
      <c r="A37" s="19"/>
      <c r="B37" s="190" t="s">
        <v>81</v>
      </c>
      <c r="C37" s="190"/>
      <c r="D37" s="191"/>
      <c r="E37" s="191"/>
      <c r="F37" s="191"/>
      <c r="G37" s="191"/>
      <c r="H37" s="191"/>
      <c r="I37" s="4"/>
    </row>
    <row r="38" spans="1:9" ht="15.75" x14ac:dyDescent="0.25">
      <c r="A38" s="12"/>
      <c r="B38" s="190" t="s">
        <v>82</v>
      </c>
      <c r="C38" s="190"/>
      <c r="D38" s="188"/>
      <c r="E38" s="188"/>
      <c r="F38" s="188"/>
      <c r="G38" s="188"/>
      <c r="H38" s="188"/>
    </row>
    <row r="39" spans="1:9" ht="15.75" x14ac:dyDescent="0.25">
      <c r="A39" s="12"/>
      <c r="B39" s="12"/>
      <c r="C39" s="12"/>
      <c r="D39" s="12"/>
      <c r="E39" s="12"/>
      <c r="F39" s="12"/>
      <c r="G39" s="12"/>
      <c r="H39" s="12"/>
    </row>
    <row r="40" spans="1:9" ht="15.75" x14ac:dyDescent="0.25">
      <c r="A40" s="12"/>
      <c r="B40" s="12"/>
      <c r="C40" s="12"/>
      <c r="D40" s="12"/>
      <c r="E40" s="12"/>
      <c r="F40" s="12"/>
      <c r="G40" s="12"/>
      <c r="H40" s="12"/>
    </row>
    <row r="41" spans="1:9" ht="15.75" x14ac:dyDescent="0.25">
      <c r="A41" s="12"/>
      <c r="B41" s="12"/>
      <c r="C41" s="12"/>
      <c r="D41" s="12"/>
      <c r="E41" s="12"/>
      <c r="F41" s="12"/>
      <c r="G41" s="12"/>
      <c r="H41" s="12"/>
    </row>
    <row r="42" spans="1:9" ht="15.75" x14ac:dyDescent="0.25">
      <c r="A42" s="12"/>
      <c r="B42" s="12"/>
      <c r="C42" s="12"/>
      <c r="D42" s="12"/>
      <c r="E42" s="12"/>
      <c r="F42" s="12"/>
      <c r="G42" s="12"/>
      <c r="H42" s="12"/>
    </row>
    <row r="43" spans="1:9" ht="15.75" x14ac:dyDescent="0.25">
      <c r="A43" s="12"/>
      <c r="B43" s="12"/>
      <c r="C43" s="12"/>
      <c r="D43" s="12"/>
      <c r="E43" s="12"/>
      <c r="F43" s="12"/>
      <c r="G43" s="12"/>
      <c r="H43" s="12"/>
    </row>
  </sheetData>
  <sheetProtection sheet="1" objects="1" scenarios="1" selectLockedCells="1"/>
  <mergeCells count="22">
    <mergeCell ref="A23:H34"/>
    <mergeCell ref="B37:C37"/>
    <mergeCell ref="A35:H35"/>
    <mergeCell ref="B36:C36"/>
    <mergeCell ref="B38:C38"/>
    <mergeCell ref="D36:H36"/>
    <mergeCell ref="D37:H37"/>
    <mergeCell ref="D38:H38"/>
    <mergeCell ref="A1:H1"/>
    <mergeCell ref="B2:G2"/>
    <mergeCell ref="A3:H3"/>
    <mergeCell ref="A12:H19"/>
    <mergeCell ref="A11:H11"/>
    <mergeCell ref="D10:G10"/>
    <mergeCell ref="D4:G4"/>
    <mergeCell ref="D22:G22"/>
    <mergeCell ref="D20:G20"/>
    <mergeCell ref="D6:G6"/>
    <mergeCell ref="D7:G7"/>
    <mergeCell ref="D8:G8"/>
    <mergeCell ref="D9:G9"/>
    <mergeCell ref="D21:G2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1"/>
  <sheetViews>
    <sheetView showWhiteSpace="0" view="pageLayout" zoomScaleNormal="100" zoomScaleSheetLayoutView="80" workbookViewId="0">
      <selection activeCell="D21" sqref="D21:G21"/>
    </sheetView>
  </sheetViews>
  <sheetFormatPr defaultColWidth="7.625" defaultRowHeight="15" x14ac:dyDescent="0.2"/>
  <cols>
    <col min="1" max="1" width="7.625" style="7" customWidth="1"/>
    <col min="2" max="2" width="8.75" style="7" customWidth="1"/>
    <col min="3" max="3" width="8.125" style="7" bestFit="1" customWidth="1"/>
    <col min="4" max="4" width="18.875" style="7" customWidth="1"/>
    <col min="5" max="5" width="7.625" style="7" customWidth="1"/>
    <col min="6" max="6" width="11.625" style="7" bestFit="1" customWidth="1"/>
    <col min="7" max="255" width="7.625" style="7"/>
    <col min="256" max="257" width="7.625" style="7" customWidth="1"/>
    <col min="258" max="258" width="8.75" style="7" customWidth="1"/>
    <col min="259" max="259" width="8.125" style="7" bestFit="1" customWidth="1"/>
    <col min="260" max="260" width="18.875" style="7" customWidth="1"/>
    <col min="261" max="261" width="7.625" style="7" customWidth="1"/>
    <col min="262" max="262" width="11.625" style="7" bestFit="1" customWidth="1"/>
    <col min="263" max="511" width="7.625" style="7"/>
    <col min="512" max="513" width="7.625" style="7" customWidth="1"/>
    <col min="514" max="514" width="8.75" style="7" customWidth="1"/>
    <col min="515" max="515" width="8.125" style="7" bestFit="1" customWidth="1"/>
    <col min="516" max="516" width="18.875" style="7" customWidth="1"/>
    <col min="517" max="517" width="7.625" style="7" customWidth="1"/>
    <col min="518" max="518" width="11.625" style="7" bestFit="1" customWidth="1"/>
    <col min="519" max="767" width="7.625" style="7"/>
    <col min="768" max="769" width="7.625" style="7" customWidth="1"/>
    <col min="770" max="770" width="8.75" style="7" customWidth="1"/>
    <col min="771" max="771" width="8.125" style="7" bestFit="1" customWidth="1"/>
    <col min="772" max="772" width="18.875" style="7" customWidth="1"/>
    <col min="773" max="773" width="7.625" style="7" customWidth="1"/>
    <col min="774" max="774" width="11.625" style="7" bestFit="1" customWidth="1"/>
    <col min="775" max="1023" width="7.625" style="7"/>
    <col min="1024" max="1025" width="7.625" style="7" customWidth="1"/>
    <col min="1026" max="1026" width="8.75" style="7" customWidth="1"/>
    <col min="1027" max="1027" width="8.125" style="7" bestFit="1" customWidth="1"/>
    <col min="1028" max="1028" width="18.875" style="7" customWidth="1"/>
    <col min="1029" max="1029" width="7.625" style="7" customWidth="1"/>
    <col min="1030" max="1030" width="11.625" style="7" bestFit="1" customWidth="1"/>
    <col min="1031" max="1279" width="7.625" style="7"/>
    <col min="1280" max="1281" width="7.625" style="7" customWidth="1"/>
    <col min="1282" max="1282" width="8.75" style="7" customWidth="1"/>
    <col min="1283" max="1283" width="8.125" style="7" bestFit="1" customWidth="1"/>
    <col min="1284" max="1284" width="18.875" style="7" customWidth="1"/>
    <col min="1285" max="1285" width="7.625" style="7" customWidth="1"/>
    <col min="1286" max="1286" width="11.625" style="7" bestFit="1" customWidth="1"/>
    <col min="1287" max="1535" width="7.625" style="7"/>
    <col min="1536" max="1537" width="7.625" style="7" customWidth="1"/>
    <col min="1538" max="1538" width="8.75" style="7" customWidth="1"/>
    <col min="1539" max="1539" width="8.125" style="7" bestFit="1" customWidth="1"/>
    <col min="1540" max="1540" width="18.875" style="7" customWidth="1"/>
    <col min="1541" max="1541" width="7.625" style="7" customWidth="1"/>
    <col min="1542" max="1542" width="11.625" style="7" bestFit="1" customWidth="1"/>
    <col min="1543" max="1791" width="7.625" style="7"/>
    <col min="1792" max="1793" width="7.625" style="7" customWidth="1"/>
    <col min="1794" max="1794" width="8.75" style="7" customWidth="1"/>
    <col min="1795" max="1795" width="8.125" style="7" bestFit="1" customWidth="1"/>
    <col min="1796" max="1796" width="18.875" style="7" customWidth="1"/>
    <col min="1797" max="1797" width="7.625" style="7" customWidth="1"/>
    <col min="1798" max="1798" width="11.625" style="7" bestFit="1" customWidth="1"/>
    <col min="1799" max="2047" width="7.625" style="7"/>
    <col min="2048" max="2049" width="7.625" style="7" customWidth="1"/>
    <col min="2050" max="2050" width="8.75" style="7" customWidth="1"/>
    <col min="2051" max="2051" width="8.125" style="7" bestFit="1" customWidth="1"/>
    <col min="2052" max="2052" width="18.875" style="7" customWidth="1"/>
    <col min="2053" max="2053" width="7.625" style="7" customWidth="1"/>
    <col min="2054" max="2054" width="11.625" style="7" bestFit="1" customWidth="1"/>
    <col min="2055" max="2303" width="7.625" style="7"/>
    <col min="2304" max="2305" width="7.625" style="7" customWidth="1"/>
    <col min="2306" max="2306" width="8.75" style="7" customWidth="1"/>
    <col min="2307" max="2307" width="8.125" style="7" bestFit="1" customWidth="1"/>
    <col min="2308" max="2308" width="18.875" style="7" customWidth="1"/>
    <col min="2309" max="2309" width="7.625" style="7" customWidth="1"/>
    <col min="2310" max="2310" width="11.625" style="7" bestFit="1" customWidth="1"/>
    <col min="2311" max="2559" width="7.625" style="7"/>
    <col min="2560" max="2561" width="7.625" style="7" customWidth="1"/>
    <col min="2562" max="2562" width="8.75" style="7" customWidth="1"/>
    <col min="2563" max="2563" width="8.125" style="7" bestFit="1" customWidth="1"/>
    <col min="2564" max="2564" width="18.875" style="7" customWidth="1"/>
    <col min="2565" max="2565" width="7.625" style="7" customWidth="1"/>
    <col min="2566" max="2566" width="11.625" style="7" bestFit="1" customWidth="1"/>
    <col min="2567" max="2815" width="7.625" style="7"/>
    <col min="2816" max="2817" width="7.625" style="7" customWidth="1"/>
    <col min="2818" max="2818" width="8.75" style="7" customWidth="1"/>
    <col min="2819" max="2819" width="8.125" style="7" bestFit="1" customWidth="1"/>
    <col min="2820" max="2820" width="18.875" style="7" customWidth="1"/>
    <col min="2821" max="2821" width="7.625" style="7" customWidth="1"/>
    <col min="2822" max="2822" width="11.625" style="7" bestFit="1" customWidth="1"/>
    <col min="2823" max="3071" width="7.625" style="7"/>
    <col min="3072" max="3073" width="7.625" style="7" customWidth="1"/>
    <col min="3074" max="3074" width="8.75" style="7" customWidth="1"/>
    <col min="3075" max="3075" width="8.125" style="7" bestFit="1" customWidth="1"/>
    <col min="3076" max="3076" width="18.875" style="7" customWidth="1"/>
    <col min="3077" max="3077" width="7.625" style="7" customWidth="1"/>
    <col min="3078" max="3078" width="11.625" style="7" bestFit="1" customWidth="1"/>
    <col min="3079" max="3327" width="7.625" style="7"/>
    <col min="3328" max="3329" width="7.625" style="7" customWidth="1"/>
    <col min="3330" max="3330" width="8.75" style="7" customWidth="1"/>
    <col min="3331" max="3331" width="8.125" style="7" bestFit="1" customWidth="1"/>
    <col min="3332" max="3332" width="18.875" style="7" customWidth="1"/>
    <col min="3333" max="3333" width="7.625" style="7" customWidth="1"/>
    <col min="3334" max="3334" width="11.625" style="7" bestFit="1" customWidth="1"/>
    <col min="3335" max="3583" width="7.625" style="7"/>
    <col min="3584" max="3585" width="7.625" style="7" customWidth="1"/>
    <col min="3586" max="3586" width="8.75" style="7" customWidth="1"/>
    <col min="3587" max="3587" width="8.125" style="7" bestFit="1" customWidth="1"/>
    <col min="3588" max="3588" width="18.875" style="7" customWidth="1"/>
    <col min="3589" max="3589" width="7.625" style="7" customWidth="1"/>
    <col min="3590" max="3590" width="11.625" style="7" bestFit="1" customWidth="1"/>
    <col min="3591" max="3839" width="7.625" style="7"/>
    <col min="3840" max="3841" width="7.625" style="7" customWidth="1"/>
    <col min="3842" max="3842" width="8.75" style="7" customWidth="1"/>
    <col min="3843" max="3843" width="8.125" style="7" bestFit="1" customWidth="1"/>
    <col min="3844" max="3844" width="18.875" style="7" customWidth="1"/>
    <col min="3845" max="3845" width="7.625" style="7" customWidth="1"/>
    <col min="3846" max="3846" width="11.625" style="7" bestFit="1" customWidth="1"/>
    <col min="3847" max="4095" width="7.625" style="7"/>
    <col min="4096" max="4097" width="7.625" style="7" customWidth="1"/>
    <col min="4098" max="4098" width="8.75" style="7" customWidth="1"/>
    <col min="4099" max="4099" width="8.125" style="7" bestFit="1" customWidth="1"/>
    <col min="4100" max="4100" width="18.875" style="7" customWidth="1"/>
    <col min="4101" max="4101" width="7.625" style="7" customWidth="1"/>
    <col min="4102" max="4102" width="11.625" style="7" bestFit="1" customWidth="1"/>
    <col min="4103" max="4351" width="7.625" style="7"/>
    <col min="4352" max="4353" width="7.625" style="7" customWidth="1"/>
    <col min="4354" max="4354" width="8.75" style="7" customWidth="1"/>
    <col min="4355" max="4355" width="8.125" style="7" bestFit="1" customWidth="1"/>
    <col min="4356" max="4356" width="18.875" style="7" customWidth="1"/>
    <col min="4357" max="4357" width="7.625" style="7" customWidth="1"/>
    <col min="4358" max="4358" width="11.625" style="7" bestFit="1" customWidth="1"/>
    <col min="4359" max="4607" width="7.625" style="7"/>
    <col min="4608" max="4609" width="7.625" style="7" customWidth="1"/>
    <col min="4610" max="4610" width="8.75" style="7" customWidth="1"/>
    <col min="4611" max="4611" width="8.125" style="7" bestFit="1" customWidth="1"/>
    <col min="4612" max="4612" width="18.875" style="7" customWidth="1"/>
    <col min="4613" max="4613" width="7.625" style="7" customWidth="1"/>
    <col min="4614" max="4614" width="11.625" style="7" bestFit="1" customWidth="1"/>
    <col min="4615" max="4863" width="7.625" style="7"/>
    <col min="4864" max="4865" width="7.625" style="7" customWidth="1"/>
    <col min="4866" max="4866" width="8.75" style="7" customWidth="1"/>
    <col min="4867" max="4867" width="8.125" style="7" bestFit="1" customWidth="1"/>
    <col min="4868" max="4868" width="18.875" style="7" customWidth="1"/>
    <col min="4869" max="4869" width="7.625" style="7" customWidth="1"/>
    <col min="4870" max="4870" width="11.625" style="7" bestFit="1" customWidth="1"/>
    <col min="4871" max="5119" width="7.625" style="7"/>
    <col min="5120" max="5121" width="7.625" style="7" customWidth="1"/>
    <col min="5122" max="5122" width="8.75" style="7" customWidth="1"/>
    <col min="5123" max="5123" width="8.125" style="7" bestFit="1" customWidth="1"/>
    <col min="5124" max="5124" width="18.875" style="7" customWidth="1"/>
    <col min="5125" max="5125" width="7.625" style="7" customWidth="1"/>
    <col min="5126" max="5126" width="11.625" style="7" bestFit="1" customWidth="1"/>
    <col min="5127" max="5375" width="7.625" style="7"/>
    <col min="5376" max="5377" width="7.625" style="7" customWidth="1"/>
    <col min="5378" max="5378" width="8.75" style="7" customWidth="1"/>
    <col min="5379" max="5379" width="8.125" style="7" bestFit="1" customWidth="1"/>
    <col min="5380" max="5380" width="18.875" style="7" customWidth="1"/>
    <col min="5381" max="5381" width="7.625" style="7" customWidth="1"/>
    <col min="5382" max="5382" width="11.625" style="7" bestFit="1" customWidth="1"/>
    <col min="5383" max="5631" width="7.625" style="7"/>
    <col min="5632" max="5633" width="7.625" style="7" customWidth="1"/>
    <col min="5634" max="5634" width="8.75" style="7" customWidth="1"/>
    <col min="5635" max="5635" width="8.125" style="7" bestFit="1" customWidth="1"/>
    <col min="5636" max="5636" width="18.875" style="7" customWidth="1"/>
    <col min="5637" max="5637" width="7.625" style="7" customWidth="1"/>
    <col min="5638" max="5638" width="11.625" style="7" bestFit="1" customWidth="1"/>
    <col min="5639" max="5887" width="7.625" style="7"/>
    <col min="5888" max="5889" width="7.625" style="7" customWidth="1"/>
    <col min="5890" max="5890" width="8.75" style="7" customWidth="1"/>
    <col min="5891" max="5891" width="8.125" style="7" bestFit="1" customWidth="1"/>
    <col min="5892" max="5892" width="18.875" style="7" customWidth="1"/>
    <col min="5893" max="5893" width="7.625" style="7" customWidth="1"/>
    <col min="5894" max="5894" width="11.625" style="7" bestFit="1" customWidth="1"/>
    <col min="5895" max="6143" width="7.625" style="7"/>
    <col min="6144" max="6145" width="7.625" style="7" customWidth="1"/>
    <col min="6146" max="6146" width="8.75" style="7" customWidth="1"/>
    <col min="6147" max="6147" width="8.125" style="7" bestFit="1" customWidth="1"/>
    <col min="6148" max="6148" width="18.875" style="7" customWidth="1"/>
    <col min="6149" max="6149" width="7.625" style="7" customWidth="1"/>
    <col min="6150" max="6150" width="11.625" style="7" bestFit="1" customWidth="1"/>
    <col min="6151" max="6399" width="7.625" style="7"/>
    <col min="6400" max="6401" width="7.625" style="7" customWidth="1"/>
    <col min="6402" max="6402" width="8.75" style="7" customWidth="1"/>
    <col min="6403" max="6403" width="8.125" style="7" bestFit="1" customWidth="1"/>
    <col min="6404" max="6404" width="18.875" style="7" customWidth="1"/>
    <col min="6405" max="6405" width="7.625" style="7" customWidth="1"/>
    <col min="6406" max="6406" width="11.625" style="7" bestFit="1" customWidth="1"/>
    <col min="6407" max="6655" width="7.625" style="7"/>
    <col min="6656" max="6657" width="7.625" style="7" customWidth="1"/>
    <col min="6658" max="6658" width="8.75" style="7" customWidth="1"/>
    <col min="6659" max="6659" width="8.125" style="7" bestFit="1" customWidth="1"/>
    <col min="6660" max="6660" width="18.875" style="7" customWidth="1"/>
    <col min="6661" max="6661" width="7.625" style="7" customWidth="1"/>
    <col min="6662" max="6662" width="11.625" style="7" bestFit="1" customWidth="1"/>
    <col min="6663" max="6911" width="7.625" style="7"/>
    <col min="6912" max="6913" width="7.625" style="7" customWidth="1"/>
    <col min="6914" max="6914" width="8.75" style="7" customWidth="1"/>
    <col min="6915" max="6915" width="8.125" style="7" bestFit="1" customWidth="1"/>
    <col min="6916" max="6916" width="18.875" style="7" customWidth="1"/>
    <col min="6917" max="6917" width="7.625" style="7" customWidth="1"/>
    <col min="6918" max="6918" width="11.625" style="7" bestFit="1" customWidth="1"/>
    <col min="6919" max="7167" width="7.625" style="7"/>
    <col min="7168" max="7169" width="7.625" style="7" customWidth="1"/>
    <col min="7170" max="7170" width="8.75" style="7" customWidth="1"/>
    <col min="7171" max="7171" width="8.125" style="7" bestFit="1" customWidth="1"/>
    <col min="7172" max="7172" width="18.875" style="7" customWidth="1"/>
    <col min="7173" max="7173" width="7.625" style="7" customWidth="1"/>
    <col min="7174" max="7174" width="11.625" style="7" bestFit="1" customWidth="1"/>
    <col min="7175" max="7423" width="7.625" style="7"/>
    <col min="7424" max="7425" width="7.625" style="7" customWidth="1"/>
    <col min="7426" max="7426" width="8.75" style="7" customWidth="1"/>
    <col min="7427" max="7427" width="8.125" style="7" bestFit="1" customWidth="1"/>
    <col min="7428" max="7428" width="18.875" style="7" customWidth="1"/>
    <col min="7429" max="7429" width="7.625" style="7" customWidth="1"/>
    <col min="7430" max="7430" width="11.625" style="7" bestFit="1" customWidth="1"/>
    <col min="7431" max="7679" width="7.625" style="7"/>
    <col min="7680" max="7681" width="7.625" style="7" customWidth="1"/>
    <col min="7682" max="7682" width="8.75" style="7" customWidth="1"/>
    <col min="7683" max="7683" width="8.125" style="7" bestFit="1" customWidth="1"/>
    <col min="7684" max="7684" width="18.875" style="7" customWidth="1"/>
    <col min="7685" max="7685" width="7.625" style="7" customWidth="1"/>
    <col min="7686" max="7686" width="11.625" style="7" bestFit="1" customWidth="1"/>
    <col min="7687" max="7935" width="7.625" style="7"/>
    <col min="7936" max="7937" width="7.625" style="7" customWidth="1"/>
    <col min="7938" max="7938" width="8.75" style="7" customWidth="1"/>
    <col min="7939" max="7939" width="8.125" style="7" bestFit="1" customWidth="1"/>
    <col min="7940" max="7940" width="18.875" style="7" customWidth="1"/>
    <col min="7941" max="7941" width="7.625" style="7" customWidth="1"/>
    <col min="7942" max="7942" width="11.625" style="7" bestFit="1" customWidth="1"/>
    <col min="7943" max="8191" width="7.625" style="7"/>
    <col min="8192" max="8193" width="7.625" style="7" customWidth="1"/>
    <col min="8194" max="8194" width="8.75" style="7" customWidth="1"/>
    <col min="8195" max="8195" width="8.125" style="7" bestFit="1" customWidth="1"/>
    <col min="8196" max="8196" width="18.875" style="7" customWidth="1"/>
    <col min="8197" max="8197" width="7.625" style="7" customWidth="1"/>
    <col min="8198" max="8198" width="11.625" style="7" bestFit="1" customWidth="1"/>
    <col min="8199" max="8447" width="7.625" style="7"/>
    <col min="8448" max="8449" width="7.625" style="7" customWidth="1"/>
    <col min="8450" max="8450" width="8.75" style="7" customWidth="1"/>
    <col min="8451" max="8451" width="8.125" style="7" bestFit="1" customWidth="1"/>
    <col min="8452" max="8452" width="18.875" style="7" customWidth="1"/>
    <col min="8453" max="8453" width="7.625" style="7" customWidth="1"/>
    <col min="8454" max="8454" width="11.625" style="7" bestFit="1" customWidth="1"/>
    <col min="8455" max="8703" width="7.625" style="7"/>
    <col min="8704" max="8705" width="7.625" style="7" customWidth="1"/>
    <col min="8706" max="8706" width="8.75" style="7" customWidth="1"/>
    <col min="8707" max="8707" width="8.125" style="7" bestFit="1" customWidth="1"/>
    <col min="8708" max="8708" width="18.875" style="7" customWidth="1"/>
    <col min="8709" max="8709" width="7.625" style="7" customWidth="1"/>
    <col min="8710" max="8710" width="11.625" style="7" bestFit="1" customWidth="1"/>
    <col min="8711" max="8959" width="7.625" style="7"/>
    <col min="8960" max="8961" width="7.625" style="7" customWidth="1"/>
    <col min="8962" max="8962" width="8.75" style="7" customWidth="1"/>
    <col min="8963" max="8963" width="8.125" style="7" bestFit="1" customWidth="1"/>
    <col min="8964" max="8964" width="18.875" style="7" customWidth="1"/>
    <col min="8965" max="8965" width="7.625" style="7" customWidth="1"/>
    <col min="8966" max="8966" width="11.625" style="7" bestFit="1" customWidth="1"/>
    <col min="8967" max="9215" width="7.625" style="7"/>
    <col min="9216" max="9217" width="7.625" style="7" customWidth="1"/>
    <col min="9218" max="9218" width="8.75" style="7" customWidth="1"/>
    <col min="9219" max="9219" width="8.125" style="7" bestFit="1" customWidth="1"/>
    <col min="9220" max="9220" width="18.875" style="7" customWidth="1"/>
    <col min="9221" max="9221" width="7.625" style="7" customWidth="1"/>
    <col min="9222" max="9222" width="11.625" style="7" bestFit="1" customWidth="1"/>
    <col min="9223" max="9471" width="7.625" style="7"/>
    <col min="9472" max="9473" width="7.625" style="7" customWidth="1"/>
    <col min="9474" max="9474" width="8.75" style="7" customWidth="1"/>
    <col min="9475" max="9475" width="8.125" style="7" bestFit="1" customWidth="1"/>
    <col min="9476" max="9476" width="18.875" style="7" customWidth="1"/>
    <col min="9477" max="9477" width="7.625" style="7" customWidth="1"/>
    <col min="9478" max="9478" width="11.625" style="7" bestFit="1" customWidth="1"/>
    <col min="9479" max="9727" width="7.625" style="7"/>
    <col min="9728" max="9729" width="7.625" style="7" customWidth="1"/>
    <col min="9730" max="9730" width="8.75" style="7" customWidth="1"/>
    <col min="9731" max="9731" width="8.125" style="7" bestFit="1" customWidth="1"/>
    <col min="9732" max="9732" width="18.875" style="7" customWidth="1"/>
    <col min="9733" max="9733" width="7.625" style="7" customWidth="1"/>
    <col min="9734" max="9734" width="11.625" style="7" bestFit="1" customWidth="1"/>
    <col min="9735" max="9983" width="7.625" style="7"/>
    <col min="9984" max="9985" width="7.625" style="7" customWidth="1"/>
    <col min="9986" max="9986" width="8.75" style="7" customWidth="1"/>
    <col min="9987" max="9987" width="8.125" style="7" bestFit="1" customWidth="1"/>
    <col min="9988" max="9988" width="18.875" style="7" customWidth="1"/>
    <col min="9989" max="9989" width="7.625" style="7" customWidth="1"/>
    <col min="9990" max="9990" width="11.625" style="7" bestFit="1" customWidth="1"/>
    <col min="9991" max="10239" width="7.625" style="7"/>
    <col min="10240" max="10241" width="7.625" style="7" customWidth="1"/>
    <col min="10242" max="10242" width="8.75" style="7" customWidth="1"/>
    <col min="10243" max="10243" width="8.125" style="7" bestFit="1" customWidth="1"/>
    <col min="10244" max="10244" width="18.875" style="7" customWidth="1"/>
    <col min="10245" max="10245" width="7.625" style="7" customWidth="1"/>
    <col min="10246" max="10246" width="11.625" style="7" bestFit="1" customWidth="1"/>
    <col min="10247" max="10495" width="7.625" style="7"/>
    <col min="10496" max="10497" width="7.625" style="7" customWidth="1"/>
    <col min="10498" max="10498" width="8.75" style="7" customWidth="1"/>
    <col min="10499" max="10499" width="8.125" style="7" bestFit="1" customWidth="1"/>
    <col min="10500" max="10500" width="18.875" style="7" customWidth="1"/>
    <col min="10501" max="10501" width="7.625" style="7" customWidth="1"/>
    <col min="10502" max="10502" width="11.625" style="7" bestFit="1" customWidth="1"/>
    <col min="10503" max="10751" width="7.625" style="7"/>
    <col min="10752" max="10753" width="7.625" style="7" customWidth="1"/>
    <col min="10754" max="10754" width="8.75" style="7" customWidth="1"/>
    <col min="10755" max="10755" width="8.125" style="7" bestFit="1" customWidth="1"/>
    <col min="10756" max="10756" width="18.875" style="7" customWidth="1"/>
    <col min="10757" max="10757" width="7.625" style="7" customWidth="1"/>
    <col min="10758" max="10758" width="11.625" style="7" bestFit="1" customWidth="1"/>
    <col min="10759" max="11007" width="7.625" style="7"/>
    <col min="11008" max="11009" width="7.625" style="7" customWidth="1"/>
    <col min="11010" max="11010" width="8.75" style="7" customWidth="1"/>
    <col min="11011" max="11011" width="8.125" style="7" bestFit="1" customWidth="1"/>
    <col min="11012" max="11012" width="18.875" style="7" customWidth="1"/>
    <col min="11013" max="11013" width="7.625" style="7" customWidth="1"/>
    <col min="11014" max="11014" width="11.625" style="7" bestFit="1" customWidth="1"/>
    <col min="11015" max="11263" width="7.625" style="7"/>
    <col min="11264" max="11265" width="7.625" style="7" customWidth="1"/>
    <col min="11266" max="11266" width="8.75" style="7" customWidth="1"/>
    <col min="11267" max="11267" width="8.125" style="7" bestFit="1" customWidth="1"/>
    <col min="11268" max="11268" width="18.875" style="7" customWidth="1"/>
    <col min="11269" max="11269" width="7.625" style="7" customWidth="1"/>
    <col min="11270" max="11270" width="11.625" style="7" bestFit="1" customWidth="1"/>
    <col min="11271" max="11519" width="7.625" style="7"/>
    <col min="11520" max="11521" width="7.625" style="7" customWidth="1"/>
    <col min="11522" max="11522" width="8.75" style="7" customWidth="1"/>
    <col min="11523" max="11523" width="8.125" style="7" bestFit="1" customWidth="1"/>
    <col min="11524" max="11524" width="18.875" style="7" customWidth="1"/>
    <col min="11525" max="11525" width="7.625" style="7" customWidth="1"/>
    <col min="11526" max="11526" width="11.625" style="7" bestFit="1" customWidth="1"/>
    <col min="11527" max="11775" width="7.625" style="7"/>
    <col min="11776" max="11777" width="7.625" style="7" customWidth="1"/>
    <col min="11778" max="11778" width="8.75" style="7" customWidth="1"/>
    <col min="11779" max="11779" width="8.125" style="7" bestFit="1" customWidth="1"/>
    <col min="11780" max="11780" width="18.875" style="7" customWidth="1"/>
    <col min="11781" max="11781" width="7.625" style="7" customWidth="1"/>
    <col min="11782" max="11782" width="11.625" style="7" bestFit="1" customWidth="1"/>
    <col min="11783" max="12031" width="7.625" style="7"/>
    <col min="12032" max="12033" width="7.625" style="7" customWidth="1"/>
    <col min="12034" max="12034" width="8.75" style="7" customWidth="1"/>
    <col min="12035" max="12035" width="8.125" style="7" bestFit="1" customWidth="1"/>
    <col min="12036" max="12036" width="18.875" style="7" customWidth="1"/>
    <col min="12037" max="12037" width="7.625" style="7" customWidth="1"/>
    <col min="12038" max="12038" width="11.625" style="7" bestFit="1" customWidth="1"/>
    <col min="12039" max="12287" width="7.625" style="7"/>
    <col min="12288" max="12289" width="7.625" style="7" customWidth="1"/>
    <col min="12290" max="12290" width="8.75" style="7" customWidth="1"/>
    <col min="12291" max="12291" width="8.125" style="7" bestFit="1" customWidth="1"/>
    <col min="12292" max="12292" width="18.875" style="7" customWidth="1"/>
    <col min="12293" max="12293" width="7.625" style="7" customWidth="1"/>
    <col min="12294" max="12294" width="11.625" style="7" bestFit="1" customWidth="1"/>
    <col min="12295" max="12543" width="7.625" style="7"/>
    <col min="12544" max="12545" width="7.625" style="7" customWidth="1"/>
    <col min="12546" max="12546" width="8.75" style="7" customWidth="1"/>
    <col min="12547" max="12547" width="8.125" style="7" bestFit="1" customWidth="1"/>
    <col min="12548" max="12548" width="18.875" style="7" customWidth="1"/>
    <col min="12549" max="12549" width="7.625" style="7" customWidth="1"/>
    <col min="12550" max="12550" width="11.625" style="7" bestFit="1" customWidth="1"/>
    <col min="12551" max="12799" width="7.625" style="7"/>
    <col min="12800" max="12801" width="7.625" style="7" customWidth="1"/>
    <col min="12802" max="12802" width="8.75" style="7" customWidth="1"/>
    <col min="12803" max="12803" width="8.125" style="7" bestFit="1" customWidth="1"/>
    <col min="12804" max="12804" width="18.875" style="7" customWidth="1"/>
    <col min="12805" max="12805" width="7.625" style="7" customWidth="1"/>
    <col min="12806" max="12806" width="11.625" style="7" bestFit="1" customWidth="1"/>
    <col min="12807" max="13055" width="7.625" style="7"/>
    <col min="13056" max="13057" width="7.625" style="7" customWidth="1"/>
    <col min="13058" max="13058" width="8.75" style="7" customWidth="1"/>
    <col min="13059" max="13059" width="8.125" style="7" bestFit="1" customWidth="1"/>
    <col min="13060" max="13060" width="18.875" style="7" customWidth="1"/>
    <col min="13061" max="13061" width="7.625" style="7" customWidth="1"/>
    <col min="13062" max="13062" width="11.625" style="7" bestFit="1" customWidth="1"/>
    <col min="13063" max="13311" width="7.625" style="7"/>
    <col min="13312" max="13313" width="7.625" style="7" customWidth="1"/>
    <col min="13314" max="13314" width="8.75" style="7" customWidth="1"/>
    <col min="13315" max="13315" width="8.125" style="7" bestFit="1" customWidth="1"/>
    <col min="13316" max="13316" width="18.875" style="7" customWidth="1"/>
    <col min="13317" max="13317" width="7.625" style="7" customWidth="1"/>
    <col min="13318" max="13318" width="11.625" style="7" bestFit="1" customWidth="1"/>
    <col min="13319" max="13567" width="7.625" style="7"/>
    <col min="13568" max="13569" width="7.625" style="7" customWidth="1"/>
    <col min="13570" max="13570" width="8.75" style="7" customWidth="1"/>
    <col min="13571" max="13571" width="8.125" style="7" bestFit="1" customWidth="1"/>
    <col min="13572" max="13572" width="18.875" style="7" customWidth="1"/>
    <col min="13573" max="13573" width="7.625" style="7" customWidth="1"/>
    <col min="13574" max="13574" width="11.625" style="7" bestFit="1" customWidth="1"/>
    <col min="13575" max="13823" width="7.625" style="7"/>
    <col min="13824" max="13825" width="7.625" style="7" customWidth="1"/>
    <col min="13826" max="13826" width="8.75" style="7" customWidth="1"/>
    <col min="13827" max="13827" width="8.125" style="7" bestFit="1" customWidth="1"/>
    <col min="13828" max="13828" width="18.875" style="7" customWidth="1"/>
    <col min="13829" max="13829" width="7.625" style="7" customWidth="1"/>
    <col min="13830" max="13830" width="11.625" style="7" bestFit="1" customWidth="1"/>
    <col min="13831" max="14079" width="7.625" style="7"/>
    <col min="14080" max="14081" width="7.625" style="7" customWidth="1"/>
    <col min="14082" max="14082" width="8.75" style="7" customWidth="1"/>
    <col min="14083" max="14083" width="8.125" style="7" bestFit="1" customWidth="1"/>
    <col min="14084" max="14084" width="18.875" style="7" customWidth="1"/>
    <col min="14085" max="14085" width="7.625" style="7" customWidth="1"/>
    <col min="14086" max="14086" width="11.625" style="7" bestFit="1" customWidth="1"/>
    <col min="14087" max="14335" width="7.625" style="7"/>
    <col min="14336" max="14337" width="7.625" style="7" customWidth="1"/>
    <col min="14338" max="14338" width="8.75" style="7" customWidth="1"/>
    <col min="14339" max="14339" width="8.125" style="7" bestFit="1" customWidth="1"/>
    <col min="14340" max="14340" width="18.875" style="7" customWidth="1"/>
    <col min="14341" max="14341" width="7.625" style="7" customWidth="1"/>
    <col min="14342" max="14342" width="11.625" style="7" bestFit="1" customWidth="1"/>
    <col min="14343" max="14591" width="7.625" style="7"/>
    <col min="14592" max="14593" width="7.625" style="7" customWidth="1"/>
    <col min="14594" max="14594" width="8.75" style="7" customWidth="1"/>
    <col min="14595" max="14595" width="8.125" style="7" bestFit="1" customWidth="1"/>
    <col min="14596" max="14596" width="18.875" style="7" customWidth="1"/>
    <col min="14597" max="14597" width="7.625" style="7" customWidth="1"/>
    <col min="14598" max="14598" width="11.625" style="7" bestFit="1" customWidth="1"/>
    <col min="14599" max="14847" width="7.625" style="7"/>
    <col min="14848" max="14849" width="7.625" style="7" customWidth="1"/>
    <col min="14850" max="14850" width="8.75" style="7" customWidth="1"/>
    <col min="14851" max="14851" width="8.125" style="7" bestFit="1" customWidth="1"/>
    <col min="14852" max="14852" width="18.875" style="7" customWidth="1"/>
    <col min="14853" max="14853" width="7.625" style="7" customWidth="1"/>
    <col min="14854" max="14854" width="11.625" style="7" bestFit="1" customWidth="1"/>
    <col min="14855" max="15103" width="7.625" style="7"/>
    <col min="15104" max="15105" width="7.625" style="7" customWidth="1"/>
    <col min="15106" max="15106" width="8.75" style="7" customWidth="1"/>
    <col min="15107" max="15107" width="8.125" style="7" bestFit="1" customWidth="1"/>
    <col min="15108" max="15108" width="18.875" style="7" customWidth="1"/>
    <col min="15109" max="15109" width="7.625" style="7" customWidth="1"/>
    <col min="15110" max="15110" width="11.625" style="7" bestFit="1" customWidth="1"/>
    <col min="15111" max="15359" width="7.625" style="7"/>
    <col min="15360" max="15361" width="7.625" style="7" customWidth="1"/>
    <col min="15362" max="15362" width="8.75" style="7" customWidth="1"/>
    <col min="15363" max="15363" width="8.125" style="7" bestFit="1" customWidth="1"/>
    <col min="15364" max="15364" width="18.875" style="7" customWidth="1"/>
    <col min="15365" max="15365" width="7.625" style="7" customWidth="1"/>
    <col min="15366" max="15366" width="11.625" style="7" bestFit="1" customWidth="1"/>
    <col min="15367" max="15615" width="7.625" style="7"/>
    <col min="15616" max="15617" width="7.625" style="7" customWidth="1"/>
    <col min="15618" max="15618" width="8.75" style="7" customWidth="1"/>
    <col min="15619" max="15619" width="8.125" style="7" bestFit="1" customWidth="1"/>
    <col min="15620" max="15620" width="18.875" style="7" customWidth="1"/>
    <col min="15621" max="15621" width="7.625" style="7" customWidth="1"/>
    <col min="15622" max="15622" width="11.625" style="7" bestFit="1" customWidth="1"/>
    <col min="15623" max="15871" width="7.625" style="7"/>
    <col min="15872" max="15873" width="7.625" style="7" customWidth="1"/>
    <col min="15874" max="15874" width="8.75" style="7" customWidth="1"/>
    <col min="15875" max="15875" width="8.125" style="7" bestFit="1" customWidth="1"/>
    <col min="15876" max="15876" width="18.875" style="7" customWidth="1"/>
    <col min="15877" max="15877" width="7.625" style="7" customWidth="1"/>
    <col min="15878" max="15878" width="11.625" style="7" bestFit="1" customWidth="1"/>
    <col min="15879" max="16127" width="7.625" style="7"/>
    <col min="16128" max="16129" width="7.625" style="7" customWidth="1"/>
    <col min="16130" max="16130" width="8.75" style="7" customWidth="1"/>
    <col min="16131" max="16131" width="8.125" style="7" bestFit="1" customWidth="1"/>
    <col min="16132" max="16132" width="18.875" style="7" customWidth="1"/>
    <col min="16133" max="16133" width="7.625" style="7" customWidth="1"/>
    <col min="16134" max="16134" width="11.625" style="7" bestFit="1" customWidth="1"/>
    <col min="16135" max="16384" width="7.625" style="7"/>
  </cols>
  <sheetData>
    <row r="1" spans="1:9" ht="50.25" customHeight="1" thickBot="1" x14ac:dyDescent="0.3">
      <c r="A1" s="181" t="s">
        <v>83</v>
      </c>
      <c r="B1" s="182"/>
      <c r="C1" s="182"/>
      <c r="D1" s="182"/>
      <c r="E1" s="182"/>
      <c r="F1" s="182"/>
      <c r="G1" s="182"/>
      <c r="H1" s="182"/>
    </row>
    <row r="2" spans="1:9" ht="95.25" customHeight="1" thickTop="1" thickBot="1" x14ac:dyDescent="0.25">
      <c r="A2" s="8"/>
      <c r="B2" s="183" t="s">
        <v>68</v>
      </c>
      <c r="C2" s="184"/>
      <c r="D2" s="184"/>
      <c r="E2" s="184"/>
      <c r="F2" s="184"/>
      <c r="G2" s="185"/>
      <c r="H2" s="8"/>
    </row>
    <row r="3" spans="1:9" ht="10.5" customHeight="1" thickTop="1" x14ac:dyDescent="0.2">
      <c r="A3" s="18"/>
      <c r="B3" s="18"/>
      <c r="C3" s="18"/>
      <c r="D3" s="18"/>
      <c r="E3" s="10"/>
      <c r="F3" s="10"/>
      <c r="G3" s="10"/>
      <c r="H3" s="10"/>
    </row>
    <row r="4" spans="1:9" ht="13.5" customHeight="1" x14ac:dyDescent="0.2">
      <c r="A4" s="186" t="s">
        <v>69</v>
      </c>
      <c r="B4" s="186"/>
      <c r="C4" s="186"/>
      <c r="D4" s="186"/>
      <c r="E4" s="186"/>
      <c r="F4" s="186"/>
      <c r="G4" s="186"/>
      <c r="H4" s="186"/>
    </row>
    <row r="5" spans="1:9" ht="15.75" x14ac:dyDescent="0.25">
      <c r="A5" s="10"/>
      <c r="B5" s="23" t="s">
        <v>70</v>
      </c>
      <c r="C5" s="10"/>
      <c r="D5" s="178" t="s">
        <v>84</v>
      </c>
      <c r="E5" s="178"/>
      <c r="F5" s="178"/>
      <c r="G5" s="178"/>
      <c r="H5" s="10"/>
    </row>
    <row r="6" spans="1:9" ht="15.75" x14ac:dyDescent="0.25">
      <c r="A6" s="10"/>
      <c r="B6" s="23" t="s">
        <v>71</v>
      </c>
      <c r="C6" s="10"/>
      <c r="D6" s="91" t="s">
        <v>30</v>
      </c>
      <c r="E6" s="92"/>
      <c r="F6" s="92"/>
      <c r="G6" s="92"/>
      <c r="H6" s="10"/>
    </row>
    <row r="7" spans="1:9" ht="15.75" x14ac:dyDescent="0.25">
      <c r="A7" s="10"/>
      <c r="B7" s="23" t="s">
        <v>72</v>
      </c>
      <c r="C7" s="10"/>
      <c r="D7" s="177" t="s">
        <v>32</v>
      </c>
      <c r="E7" s="177"/>
      <c r="F7" s="177"/>
      <c r="G7" s="177"/>
      <c r="H7" s="10"/>
    </row>
    <row r="8" spans="1:9" ht="15.75" x14ac:dyDescent="0.25">
      <c r="A8" s="10"/>
      <c r="B8" s="12"/>
      <c r="C8" s="10"/>
      <c r="D8" s="178" t="s">
        <v>33</v>
      </c>
      <c r="E8" s="178"/>
      <c r="F8" s="178"/>
      <c r="G8" s="178"/>
      <c r="H8" s="10"/>
    </row>
    <row r="9" spans="1:9" ht="15.75" x14ac:dyDescent="0.25">
      <c r="A9" s="10"/>
      <c r="B9" s="12"/>
      <c r="C9" s="10"/>
      <c r="D9" s="178" t="s">
        <v>33</v>
      </c>
      <c r="E9" s="178"/>
      <c r="F9" s="178"/>
      <c r="G9" s="178"/>
      <c r="H9" s="10"/>
    </row>
    <row r="10" spans="1:9" ht="15" customHeight="1" x14ac:dyDescent="0.25">
      <c r="A10" s="10"/>
      <c r="B10" s="12" t="s">
        <v>73</v>
      </c>
      <c r="C10" s="10"/>
      <c r="D10" s="179" t="s">
        <v>31</v>
      </c>
      <c r="E10" s="179"/>
      <c r="F10" s="179"/>
      <c r="G10" s="179"/>
      <c r="H10" s="10"/>
    </row>
    <row r="11" spans="1:9" ht="7.5" customHeight="1" x14ac:dyDescent="0.2">
      <c r="A11" s="10"/>
      <c r="B11" s="10"/>
      <c r="C11" s="10"/>
      <c r="D11" s="16"/>
      <c r="E11" s="10"/>
      <c r="F11" s="10"/>
      <c r="G11" s="10"/>
      <c r="H11" s="10"/>
    </row>
    <row r="12" spans="1:9" ht="15" customHeight="1" x14ac:dyDescent="0.2">
      <c r="A12" s="186" t="s">
        <v>75</v>
      </c>
      <c r="B12" s="186"/>
      <c r="C12" s="186"/>
      <c r="D12" s="186"/>
      <c r="E12" s="186"/>
      <c r="F12" s="186"/>
      <c r="G12" s="186"/>
      <c r="H12" s="186"/>
    </row>
    <row r="13" spans="1:9" ht="15" customHeight="1" x14ac:dyDescent="0.25">
      <c r="A13" s="187" t="s">
        <v>85</v>
      </c>
      <c r="B13" s="187"/>
      <c r="C13" s="187"/>
      <c r="D13" s="187"/>
      <c r="E13" s="187"/>
      <c r="F13" s="187"/>
      <c r="G13" s="187"/>
      <c r="H13" s="187"/>
      <c r="I13" s="9"/>
    </row>
    <row r="14" spans="1:9" ht="15" customHeight="1" x14ac:dyDescent="0.2">
      <c r="A14" s="187"/>
      <c r="B14" s="187"/>
      <c r="C14" s="187"/>
      <c r="D14" s="187"/>
      <c r="E14" s="187"/>
      <c r="F14" s="187"/>
      <c r="G14" s="187"/>
      <c r="H14" s="187"/>
      <c r="I14" s="4"/>
    </row>
    <row r="15" spans="1:9" ht="15" customHeight="1" x14ac:dyDescent="0.2">
      <c r="A15" s="187"/>
      <c r="B15" s="187"/>
      <c r="C15" s="187"/>
      <c r="D15" s="187"/>
      <c r="E15" s="187"/>
      <c r="F15" s="187"/>
      <c r="G15" s="187"/>
      <c r="H15" s="187"/>
      <c r="I15" s="4"/>
    </row>
    <row r="16" spans="1:9" ht="15" customHeight="1" x14ac:dyDescent="0.2">
      <c r="A16" s="187"/>
      <c r="B16" s="187"/>
      <c r="C16" s="187"/>
      <c r="D16" s="187"/>
      <c r="E16" s="187"/>
      <c r="F16" s="187"/>
      <c r="G16" s="187"/>
      <c r="H16" s="187"/>
      <c r="I16" s="4"/>
    </row>
    <row r="17" spans="1:10" ht="15" customHeight="1" x14ac:dyDescent="0.2">
      <c r="A17" s="187"/>
      <c r="B17" s="187"/>
      <c r="C17" s="187"/>
      <c r="D17" s="187"/>
      <c r="E17" s="187"/>
      <c r="F17" s="187"/>
      <c r="G17" s="187"/>
      <c r="H17" s="187"/>
      <c r="I17" s="4"/>
    </row>
    <row r="18" spans="1:10" ht="15" customHeight="1" x14ac:dyDescent="0.2">
      <c r="A18" s="187"/>
      <c r="B18" s="187"/>
      <c r="C18" s="187"/>
      <c r="D18" s="187"/>
      <c r="E18" s="187"/>
      <c r="F18" s="187"/>
      <c r="G18" s="187"/>
      <c r="H18" s="187"/>
      <c r="I18" s="4"/>
    </row>
    <row r="19" spans="1:10" ht="15" customHeight="1" x14ac:dyDescent="0.2">
      <c r="A19" s="187"/>
      <c r="B19" s="187"/>
      <c r="C19" s="187"/>
      <c r="D19" s="187"/>
      <c r="E19" s="187"/>
      <c r="F19" s="187"/>
      <c r="G19" s="187"/>
      <c r="H19" s="187"/>
      <c r="I19" s="4"/>
    </row>
    <row r="20" spans="1:10" ht="9.75" customHeight="1" x14ac:dyDescent="0.2">
      <c r="A20" s="187"/>
      <c r="B20" s="187"/>
      <c r="C20" s="187"/>
      <c r="D20" s="187"/>
      <c r="E20" s="187"/>
      <c r="F20" s="187"/>
      <c r="G20" s="187"/>
      <c r="H20" s="187"/>
      <c r="I20" s="4"/>
    </row>
    <row r="21" spans="1:10" ht="15.75" x14ac:dyDescent="0.25">
      <c r="A21" s="11"/>
      <c r="B21" s="12" t="s">
        <v>76</v>
      </c>
      <c r="C21" s="12"/>
      <c r="D21" s="194"/>
      <c r="E21" s="194"/>
      <c r="F21" s="194"/>
      <c r="G21" s="194"/>
      <c r="H21" s="13"/>
    </row>
    <row r="22" spans="1:10" ht="15.75" x14ac:dyDescent="0.25">
      <c r="A22" s="10"/>
      <c r="B22" s="23" t="s">
        <v>77</v>
      </c>
      <c r="C22" s="14"/>
      <c r="D22" s="195" t="s">
        <v>89</v>
      </c>
      <c r="E22" s="195"/>
      <c r="F22" s="195"/>
      <c r="G22" s="195"/>
      <c r="H22" s="20"/>
    </row>
    <row r="23" spans="1:10" ht="15.75" x14ac:dyDescent="0.25">
      <c r="A23" s="10"/>
      <c r="B23" s="12" t="s">
        <v>78</v>
      </c>
      <c r="C23" s="15"/>
      <c r="D23" s="196"/>
      <c r="E23" s="196"/>
      <c r="F23" s="196"/>
      <c r="G23" s="196"/>
      <c r="H23" s="20"/>
    </row>
    <row r="24" spans="1:10" ht="7.5" customHeight="1" x14ac:dyDescent="0.2">
      <c r="A24" s="10"/>
      <c r="B24" s="10"/>
      <c r="C24" s="15"/>
      <c r="D24" s="17"/>
      <c r="E24" s="10"/>
      <c r="F24" s="10"/>
      <c r="G24" s="10"/>
      <c r="H24" s="10"/>
    </row>
    <row r="25" spans="1:10" ht="15" customHeight="1" x14ac:dyDescent="0.2">
      <c r="A25" s="187" t="s">
        <v>86</v>
      </c>
      <c r="B25" s="187"/>
      <c r="C25" s="187"/>
      <c r="D25" s="187"/>
      <c r="E25" s="187"/>
      <c r="F25" s="187"/>
      <c r="G25" s="187"/>
      <c r="H25" s="187"/>
      <c r="I25" s="4"/>
    </row>
    <row r="26" spans="1:10" ht="13.5" customHeight="1" x14ac:dyDescent="0.2">
      <c r="A26" s="192" t="s">
        <v>87</v>
      </c>
      <c r="B26" s="192"/>
      <c r="C26" s="192"/>
      <c r="D26" s="192"/>
      <c r="E26" s="192"/>
      <c r="F26" s="192"/>
      <c r="G26" s="192"/>
      <c r="H26" s="192"/>
      <c r="I26" s="4"/>
    </row>
    <row r="27" spans="1:10" ht="13.5" customHeight="1" x14ac:dyDescent="0.2">
      <c r="A27" s="22"/>
      <c r="B27" s="22"/>
      <c r="C27" s="22"/>
      <c r="D27" s="22"/>
      <c r="E27" s="22"/>
      <c r="F27" s="22"/>
      <c r="G27" s="22"/>
      <c r="H27" s="22"/>
      <c r="I27" s="4"/>
    </row>
    <row r="28" spans="1:10" ht="13.5" customHeight="1" x14ac:dyDescent="0.2">
      <c r="A28" s="192" t="s">
        <v>88</v>
      </c>
      <c r="B28" s="192"/>
      <c r="C28" s="192"/>
      <c r="D28" s="192"/>
      <c r="E28" s="93" t="s">
        <v>89</v>
      </c>
      <c r="F28" s="94"/>
      <c r="G28" s="94"/>
      <c r="H28" s="94"/>
      <c r="I28" s="2"/>
      <c r="J28" s="2"/>
    </row>
    <row r="29" spans="1:10" ht="13.5" customHeight="1" x14ac:dyDescent="0.2">
      <c r="A29" s="22"/>
      <c r="B29" s="22"/>
      <c r="C29" s="22"/>
      <c r="D29" s="22"/>
      <c r="E29" s="22"/>
      <c r="F29" s="22"/>
      <c r="G29" s="22"/>
      <c r="H29" s="22"/>
      <c r="I29" s="5"/>
    </row>
    <row r="30" spans="1:10" ht="13.5" customHeight="1" x14ac:dyDescent="0.2">
      <c r="A30" s="22"/>
      <c r="B30" s="22"/>
      <c r="C30" s="22"/>
      <c r="D30" s="22"/>
      <c r="E30" s="22"/>
      <c r="F30" s="22"/>
      <c r="G30" s="22"/>
      <c r="H30" s="22"/>
    </row>
    <row r="31" spans="1:10" s="6" customFormat="1" ht="13.5" customHeight="1" x14ac:dyDescent="0.25">
      <c r="A31" s="22"/>
      <c r="B31" s="22"/>
      <c r="C31" s="22"/>
      <c r="D31" s="22"/>
      <c r="E31" s="22"/>
      <c r="F31" s="22"/>
      <c r="G31" s="22"/>
      <c r="H31" s="22"/>
    </row>
    <row r="32" spans="1:10" s="6" customFormat="1" ht="10.5" customHeight="1" x14ac:dyDescent="0.25">
      <c r="A32" s="21"/>
      <c r="B32" s="21"/>
      <c r="C32" s="21"/>
      <c r="D32" s="21"/>
      <c r="E32" s="21"/>
      <c r="F32" s="21"/>
      <c r="G32" s="21"/>
      <c r="H32" s="21"/>
    </row>
    <row r="33" spans="1:9" ht="15.75" customHeight="1" x14ac:dyDescent="0.2">
      <c r="A33" s="186" t="s">
        <v>79</v>
      </c>
      <c r="B33" s="186"/>
      <c r="C33" s="186"/>
      <c r="D33" s="186"/>
      <c r="E33" s="186"/>
      <c r="F33" s="186"/>
      <c r="G33" s="186"/>
      <c r="H33" s="186"/>
    </row>
    <row r="34" spans="1:9" ht="15.75" x14ac:dyDescent="0.25">
      <c r="A34" s="10"/>
      <c r="B34" s="190" t="s">
        <v>80</v>
      </c>
      <c r="C34" s="190"/>
      <c r="D34" s="193"/>
      <c r="E34" s="193"/>
      <c r="F34" s="193"/>
      <c r="G34" s="193"/>
      <c r="H34" s="193"/>
    </row>
    <row r="35" spans="1:9" ht="15.75" x14ac:dyDescent="0.25">
      <c r="A35" s="19"/>
      <c r="B35" s="190" t="s">
        <v>81</v>
      </c>
      <c r="C35" s="190"/>
      <c r="D35" s="191"/>
      <c r="E35" s="191"/>
      <c r="F35" s="191"/>
      <c r="G35" s="191"/>
      <c r="H35" s="191"/>
      <c r="I35" s="4"/>
    </row>
    <row r="36" spans="1:9" ht="15.75" x14ac:dyDescent="0.25">
      <c r="A36" s="12"/>
      <c r="B36" s="190" t="s">
        <v>82</v>
      </c>
      <c r="C36" s="190"/>
      <c r="D36" s="188"/>
      <c r="E36" s="188"/>
      <c r="F36" s="188"/>
      <c r="G36" s="188"/>
      <c r="H36" s="188"/>
    </row>
    <row r="37" spans="1:9" ht="15.75" x14ac:dyDescent="0.25">
      <c r="A37" s="12"/>
      <c r="B37" s="12"/>
      <c r="C37" s="12"/>
      <c r="D37" s="12"/>
      <c r="E37" s="12"/>
      <c r="F37" s="12"/>
      <c r="G37" s="12"/>
      <c r="H37" s="12"/>
    </row>
    <row r="38" spans="1:9" ht="15.75" x14ac:dyDescent="0.25">
      <c r="A38" s="12"/>
      <c r="B38" s="12"/>
      <c r="C38" s="12"/>
      <c r="D38" s="12"/>
      <c r="E38" s="12"/>
      <c r="F38" s="12"/>
      <c r="G38" s="12"/>
      <c r="H38" s="12"/>
    </row>
    <row r="39" spans="1:9" ht="15.75" x14ac:dyDescent="0.25">
      <c r="A39" s="12"/>
      <c r="B39" s="12"/>
      <c r="C39" s="12"/>
      <c r="D39" s="12"/>
      <c r="E39" s="12"/>
      <c r="F39" s="12"/>
      <c r="G39" s="12"/>
      <c r="H39" s="12"/>
    </row>
    <row r="40" spans="1:9" ht="15.75" x14ac:dyDescent="0.25">
      <c r="A40" s="12"/>
      <c r="B40" s="12"/>
      <c r="C40" s="12"/>
      <c r="D40" s="12"/>
      <c r="E40" s="12"/>
      <c r="F40" s="12"/>
      <c r="G40" s="12"/>
      <c r="H40" s="12"/>
    </row>
    <row r="41" spans="1:9" ht="15.75" x14ac:dyDescent="0.25">
      <c r="A41" s="12"/>
      <c r="B41" s="12"/>
      <c r="C41" s="12"/>
      <c r="D41" s="12"/>
      <c r="E41" s="12"/>
      <c r="F41" s="12"/>
      <c r="G41" s="12"/>
      <c r="H41" s="12"/>
    </row>
  </sheetData>
  <sheetProtection sheet="1" objects="1" scenarios="1" selectLockedCells="1"/>
  <mergeCells count="23">
    <mergeCell ref="D23:G23"/>
    <mergeCell ref="A1:H1"/>
    <mergeCell ref="B2:G2"/>
    <mergeCell ref="A4:H4"/>
    <mergeCell ref="D7:G7"/>
    <mergeCell ref="D8:G8"/>
    <mergeCell ref="D9:G9"/>
    <mergeCell ref="B36:C36"/>
    <mergeCell ref="D36:H36"/>
    <mergeCell ref="D5:G5"/>
    <mergeCell ref="A25:H25"/>
    <mergeCell ref="A26:H26"/>
    <mergeCell ref="A28:D28"/>
    <mergeCell ref="A33:H33"/>
    <mergeCell ref="B34:C34"/>
    <mergeCell ref="D34:H34"/>
    <mergeCell ref="B35:C35"/>
    <mergeCell ref="D35:H35"/>
    <mergeCell ref="D10:G10"/>
    <mergeCell ref="A12:H12"/>
    <mergeCell ref="A13:H20"/>
    <mergeCell ref="D21:G21"/>
    <mergeCell ref="D22:G2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933131-0AFD-4CB2-8460-6AD19432F588}">
  <dimension ref="A1:J38"/>
  <sheetViews>
    <sheetView showWhiteSpace="0" view="pageLayout" zoomScaleNormal="100" zoomScaleSheetLayoutView="80" workbookViewId="0">
      <selection activeCell="D8" sqref="D8:G8"/>
    </sheetView>
  </sheetViews>
  <sheetFormatPr defaultColWidth="7.625" defaultRowHeight="15" x14ac:dyDescent="0.2"/>
  <cols>
    <col min="1" max="1" width="7.625" style="7" customWidth="1"/>
    <col min="2" max="2" width="8.75" style="7" customWidth="1"/>
    <col min="3" max="3" width="8.125" style="7" bestFit="1" customWidth="1"/>
    <col min="4" max="4" width="18.875" style="7" customWidth="1"/>
    <col min="5" max="5" width="7.625" style="7" customWidth="1"/>
    <col min="6" max="6" width="11.625" style="7" bestFit="1" customWidth="1"/>
    <col min="7" max="255" width="7.625" style="7"/>
    <col min="256" max="257" width="7.625" style="7" customWidth="1"/>
    <col min="258" max="258" width="8.75" style="7" customWidth="1"/>
    <col min="259" max="259" width="8.125" style="7" bestFit="1" customWidth="1"/>
    <col min="260" max="260" width="18.875" style="7" customWidth="1"/>
    <col min="261" max="261" width="7.625" style="7" customWidth="1"/>
    <col min="262" max="262" width="11.625" style="7" bestFit="1" customWidth="1"/>
    <col min="263" max="511" width="7.625" style="7"/>
    <col min="512" max="513" width="7.625" style="7" customWidth="1"/>
    <col min="514" max="514" width="8.75" style="7" customWidth="1"/>
    <col min="515" max="515" width="8.125" style="7" bestFit="1" customWidth="1"/>
    <col min="516" max="516" width="18.875" style="7" customWidth="1"/>
    <col min="517" max="517" width="7.625" style="7" customWidth="1"/>
    <col min="518" max="518" width="11.625" style="7" bestFit="1" customWidth="1"/>
    <col min="519" max="767" width="7.625" style="7"/>
    <col min="768" max="769" width="7.625" style="7" customWidth="1"/>
    <col min="770" max="770" width="8.75" style="7" customWidth="1"/>
    <col min="771" max="771" width="8.125" style="7" bestFit="1" customWidth="1"/>
    <col min="772" max="772" width="18.875" style="7" customWidth="1"/>
    <col min="773" max="773" width="7.625" style="7" customWidth="1"/>
    <col min="774" max="774" width="11.625" style="7" bestFit="1" customWidth="1"/>
    <col min="775" max="1023" width="7.625" style="7"/>
    <col min="1024" max="1025" width="7.625" style="7" customWidth="1"/>
    <col min="1026" max="1026" width="8.75" style="7" customWidth="1"/>
    <col min="1027" max="1027" width="8.125" style="7" bestFit="1" customWidth="1"/>
    <col min="1028" max="1028" width="18.875" style="7" customWidth="1"/>
    <col min="1029" max="1029" width="7.625" style="7" customWidth="1"/>
    <col min="1030" max="1030" width="11.625" style="7" bestFit="1" customWidth="1"/>
    <col min="1031" max="1279" width="7.625" style="7"/>
    <col min="1280" max="1281" width="7.625" style="7" customWidth="1"/>
    <col min="1282" max="1282" width="8.75" style="7" customWidth="1"/>
    <col min="1283" max="1283" width="8.125" style="7" bestFit="1" customWidth="1"/>
    <col min="1284" max="1284" width="18.875" style="7" customWidth="1"/>
    <col min="1285" max="1285" width="7.625" style="7" customWidth="1"/>
    <col min="1286" max="1286" width="11.625" style="7" bestFit="1" customWidth="1"/>
    <col min="1287" max="1535" width="7.625" style="7"/>
    <col min="1536" max="1537" width="7.625" style="7" customWidth="1"/>
    <col min="1538" max="1538" width="8.75" style="7" customWidth="1"/>
    <col min="1539" max="1539" width="8.125" style="7" bestFit="1" customWidth="1"/>
    <col min="1540" max="1540" width="18.875" style="7" customWidth="1"/>
    <col min="1541" max="1541" width="7.625" style="7" customWidth="1"/>
    <col min="1542" max="1542" width="11.625" style="7" bestFit="1" customWidth="1"/>
    <col min="1543" max="1791" width="7.625" style="7"/>
    <col min="1792" max="1793" width="7.625" style="7" customWidth="1"/>
    <col min="1794" max="1794" width="8.75" style="7" customWidth="1"/>
    <col min="1795" max="1795" width="8.125" style="7" bestFit="1" customWidth="1"/>
    <col min="1796" max="1796" width="18.875" style="7" customWidth="1"/>
    <col min="1797" max="1797" width="7.625" style="7" customWidth="1"/>
    <col min="1798" max="1798" width="11.625" style="7" bestFit="1" customWidth="1"/>
    <col min="1799" max="2047" width="7.625" style="7"/>
    <col min="2048" max="2049" width="7.625" style="7" customWidth="1"/>
    <col min="2050" max="2050" width="8.75" style="7" customWidth="1"/>
    <col min="2051" max="2051" width="8.125" style="7" bestFit="1" customWidth="1"/>
    <col min="2052" max="2052" width="18.875" style="7" customWidth="1"/>
    <col min="2053" max="2053" width="7.625" style="7" customWidth="1"/>
    <col min="2054" max="2054" width="11.625" style="7" bestFit="1" customWidth="1"/>
    <col min="2055" max="2303" width="7.625" style="7"/>
    <col min="2304" max="2305" width="7.625" style="7" customWidth="1"/>
    <col min="2306" max="2306" width="8.75" style="7" customWidth="1"/>
    <col min="2307" max="2307" width="8.125" style="7" bestFit="1" customWidth="1"/>
    <col min="2308" max="2308" width="18.875" style="7" customWidth="1"/>
    <col min="2309" max="2309" width="7.625" style="7" customWidth="1"/>
    <col min="2310" max="2310" width="11.625" style="7" bestFit="1" customWidth="1"/>
    <col min="2311" max="2559" width="7.625" style="7"/>
    <col min="2560" max="2561" width="7.625" style="7" customWidth="1"/>
    <col min="2562" max="2562" width="8.75" style="7" customWidth="1"/>
    <col min="2563" max="2563" width="8.125" style="7" bestFit="1" customWidth="1"/>
    <col min="2564" max="2564" width="18.875" style="7" customWidth="1"/>
    <col min="2565" max="2565" width="7.625" style="7" customWidth="1"/>
    <col min="2566" max="2566" width="11.625" style="7" bestFit="1" customWidth="1"/>
    <col min="2567" max="2815" width="7.625" style="7"/>
    <col min="2816" max="2817" width="7.625" style="7" customWidth="1"/>
    <col min="2818" max="2818" width="8.75" style="7" customWidth="1"/>
    <col min="2819" max="2819" width="8.125" style="7" bestFit="1" customWidth="1"/>
    <col min="2820" max="2820" width="18.875" style="7" customWidth="1"/>
    <col min="2821" max="2821" width="7.625" style="7" customWidth="1"/>
    <col min="2822" max="2822" width="11.625" style="7" bestFit="1" customWidth="1"/>
    <col min="2823" max="3071" width="7.625" style="7"/>
    <col min="3072" max="3073" width="7.625" style="7" customWidth="1"/>
    <col min="3074" max="3074" width="8.75" style="7" customWidth="1"/>
    <col min="3075" max="3075" width="8.125" style="7" bestFit="1" customWidth="1"/>
    <col min="3076" max="3076" width="18.875" style="7" customWidth="1"/>
    <col min="3077" max="3077" width="7.625" style="7" customWidth="1"/>
    <col min="3078" max="3078" width="11.625" style="7" bestFit="1" customWidth="1"/>
    <col min="3079" max="3327" width="7.625" style="7"/>
    <col min="3328" max="3329" width="7.625" style="7" customWidth="1"/>
    <col min="3330" max="3330" width="8.75" style="7" customWidth="1"/>
    <col min="3331" max="3331" width="8.125" style="7" bestFit="1" customWidth="1"/>
    <col min="3332" max="3332" width="18.875" style="7" customWidth="1"/>
    <col min="3333" max="3333" width="7.625" style="7" customWidth="1"/>
    <col min="3334" max="3334" width="11.625" style="7" bestFit="1" customWidth="1"/>
    <col min="3335" max="3583" width="7.625" style="7"/>
    <col min="3584" max="3585" width="7.625" style="7" customWidth="1"/>
    <col min="3586" max="3586" width="8.75" style="7" customWidth="1"/>
    <col min="3587" max="3587" width="8.125" style="7" bestFit="1" customWidth="1"/>
    <col min="3588" max="3588" width="18.875" style="7" customWidth="1"/>
    <col min="3589" max="3589" width="7.625" style="7" customWidth="1"/>
    <col min="3590" max="3590" width="11.625" style="7" bestFit="1" customWidth="1"/>
    <col min="3591" max="3839" width="7.625" style="7"/>
    <col min="3840" max="3841" width="7.625" style="7" customWidth="1"/>
    <col min="3842" max="3842" width="8.75" style="7" customWidth="1"/>
    <col min="3843" max="3843" width="8.125" style="7" bestFit="1" customWidth="1"/>
    <col min="3844" max="3844" width="18.875" style="7" customWidth="1"/>
    <col min="3845" max="3845" width="7.625" style="7" customWidth="1"/>
    <col min="3846" max="3846" width="11.625" style="7" bestFit="1" customWidth="1"/>
    <col min="3847" max="4095" width="7.625" style="7"/>
    <col min="4096" max="4097" width="7.625" style="7" customWidth="1"/>
    <col min="4098" max="4098" width="8.75" style="7" customWidth="1"/>
    <col min="4099" max="4099" width="8.125" style="7" bestFit="1" customWidth="1"/>
    <col min="4100" max="4100" width="18.875" style="7" customWidth="1"/>
    <col min="4101" max="4101" width="7.625" style="7" customWidth="1"/>
    <col min="4102" max="4102" width="11.625" style="7" bestFit="1" customWidth="1"/>
    <col min="4103" max="4351" width="7.625" style="7"/>
    <col min="4352" max="4353" width="7.625" style="7" customWidth="1"/>
    <col min="4354" max="4354" width="8.75" style="7" customWidth="1"/>
    <col min="4355" max="4355" width="8.125" style="7" bestFit="1" customWidth="1"/>
    <col min="4356" max="4356" width="18.875" style="7" customWidth="1"/>
    <col min="4357" max="4357" width="7.625" style="7" customWidth="1"/>
    <col min="4358" max="4358" width="11.625" style="7" bestFit="1" customWidth="1"/>
    <col min="4359" max="4607" width="7.625" style="7"/>
    <col min="4608" max="4609" width="7.625" style="7" customWidth="1"/>
    <col min="4610" max="4610" width="8.75" style="7" customWidth="1"/>
    <col min="4611" max="4611" width="8.125" style="7" bestFit="1" customWidth="1"/>
    <col min="4612" max="4612" width="18.875" style="7" customWidth="1"/>
    <col min="4613" max="4613" width="7.625" style="7" customWidth="1"/>
    <col min="4614" max="4614" width="11.625" style="7" bestFit="1" customWidth="1"/>
    <col min="4615" max="4863" width="7.625" style="7"/>
    <col min="4864" max="4865" width="7.625" style="7" customWidth="1"/>
    <col min="4866" max="4866" width="8.75" style="7" customWidth="1"/>
    <col min="4867" max="4867" width="8.125" style="7" bestFit="1" customWidth="1"/>
    <col min="4868" max="4868" width="18.875" style="7" customWidth="1"/>
    <col min="4869" max="4869" width="7.625" style="7" customWidth="1"/>
    <col min="4870" max="4870" width="11.625" style="7" bestFit="1" customWidth="1"/>
    <col min="4871" max="5119" width="7.625" style="7"/>
    <col min="5120" max="5121" width="7.625" style="7" customWidth="1"/>
    <col min="5122" max="5122" width="8.75" style="7" customWidth="1"/>
    <col min="5123" max="5123" width="8.125" style="7" bestFit="1" customWidth="1"/>
    <col min="5124" max="5124" width="18.875" style="7" customWidth="1"/>
    <col min="5125" max="5125" width="7.625" style="7" customWidth="1"/>
    <col min="5126" max="5126" width="11.625" style="7" bestFit="1" customWidth="1"/>
    <col min="5127" max="5375" width="7.625" style="7"/>
    <col min="5376" max="5377" width="7.625" style="7" customWidth="1"/>
    <col min="5378" max="5378" width="8.75" style="7" customWidth="1"/>
    <col min="5379" max="5379" width="8.125" style="7" bestFit="1" customWidth="1"/>
    <col min="5380" max="5380" width="18.875" style="7" customWidth="1"/>
    <col min="5381" max="5381" width="7.625" style="7" customWidth="1"/>
    <col min="5382" max="5382" width="11.625" style="7" bestFit="1" customWidth="1"/>
    <col min="5383" max="5631" width="7.625" style="7"/>
    <col min="5632" max="5633" width="7.625" style="7" customWidth="1"/>
    <col min="5634" max="5634" width="8.75" style="7" customWidth="1"/>
    <col min="5635" max="5635" width="8.125" style="7" bestFit="1" customWidth="1"/>
    <col min="5636" max="5636" width="18.875" style="7" customWidth="1"/>
    <col min="5637" max="5637" width="7.625" style="7" customWidth="1"/>
    <col min="5638" max="5638" width="11.625" style="7" bestFit="1" customWidth="1"/>
    <col min="5639" max="5887" width="7.625" style="7"/>
    <col min="5888" max="5889" width="7.625" style="7" customWidth="1"/>
    <col min="5890" max="5890" width="8.75" style="7" customWidth="1"/>
    <col min="5891" max="5891" width="8.125" style="7" bestFit="1" customWidth="1"/>
    <col min="5892" max="5892" width="18.875" style="7" customWidth="1"/>
    <col min="5893" max="5893" width="7.625" style="7" customWidth="1"/>
    <col min="5894" max="5894" width="11.625" style="7" bestFit="1" customWidth="1"/>
    <col min="5895" max="6143" width="7.625" style="7"/>
    <col min="6144" max="6145" width="7.625" style="7" customWidth="1"/>
    <col min="6146" max="6146" width="8.75" style="7" customWidth="1"/>
    <col min="6147" max="6147" width="8.125" style="7" bestFit="1" customWidth="1"/>
    <col min="6148" max="6148" width="18.875" style="7" customWidth="1"/>
    <col min="6149" max="6149" width="7.625" style="7" customWidth="1"/>
    <col min="6150" max="6150" width="11.625" style="7" bestFit="1" customWidth="1"/>
    <col min="6151" max="6399" width="7.625" style="7"/>
    <col min="6400" max="6401" width="7.625" style="7" customWidth="1"/>
    <col min="6402" max="6402" width="8.75" style="7" customWidth="1"/>
    <col min="6403" max="6403" width="8.125" style="7" bestFit="1" customWidth="1"/>
    <col min="6404" max="6404" width="18.875" style="7" customWidth="1"/>
    <col min="6405" max="6405" width="7.625" style="7" customWidth="1"/>
    <col min="6406" max="6406" width="11.625" style="7" bestFit="1" customWidth="1"/>
    <col min="6407" max="6655" width="7.625" style="7"/>
    <col min="6656" max="6657" width="7.625" style="7" customWidth="1"/>
    <col min="6658" max="6658" width="8.75" style="7" customWidth="1"/>
    <col min="6659" max="6659" width="8.125" style="7" bestFit="1" customWidth="1"/>
    <col min="6660" max="6660" width="18.875" style="7" customWidth="1"/>
    <col min="6661" max="6661" width="7.625" style="7" customWidth="1"/>
    <col min="6662" max="6662" width="11.625" style="7" bestFit="1" customWidth="1"/>
    <col min="6663" max="6911" width="7.625" style="7"/>
    <col min="6912" max="6913" width="7.625" style="7" customWidth="1"/>
    <col min="6914" max="6914" width="8.75" style="7" customWidth="1"/>
    <col min="6915" max="6915" width="8.125" style="7" bestFit="1" customWidth="1"/>
    <col min="6916" max="6916" width="18.875" style="7" customWidth="1"/>
    <col min="6917" max="6917" width="7.625" style="7" customWidth="1"/>
    <col min="6918" max="6918" width="11.625" style="7" bestFit="1" customWidth="1"/>
    <col min="6919" max="7167" width="7.625" style="7"/>
    <col min="7168" max="7169" width="7.625" style="7" customWidth="1"/>
    <col min="7170" max="7170" width="8.75" style="7" customWidth="1"/>
    <col min="7171" max="7171" width="8.125" style="7" bestFit="1" customWidth="1"/>
    <col min="7172" max="7172" width="18.875" style="7" customWidth="1"/>
    <col min="7173" max="7173" width="7.625" style="7" customWidth="1"/>
    <col min="7174" max="7174" width="11.625" style="7" bestFit="1" customWidth="1"/>
    <col min="7175" max="7423" width="7.625" style="7"/>
    <col min="7424" max="7425" width="7.625" style="7" customWidth="1"/>
    <col min="7426" max="7426" width="8.75" style="7" customWidth="1"/>
    <col min="7427" max="7427" width="8.125" style="7" bestFit="1" customWidth="1"/>
    <col min="7428" max="7428" width="18.875" style="7" customWidth="1"/>
    <col min="7429" max="7429" width="7.625" style="7" customWidth="1"/>
    <col min="7430" max="7430" width="11.625" style="7" bestFit="1" customWidth="1"/>
    <col min="7431" max="7679" width="7.625" style="7"/>
    <col min="7680" max="7681" width="7.625" style="7" customWidth="1"/>
    <col min="7682" max="7682" width="8.75" style="7" customWidth="1"/>
    <col min="7683" max="7683" width="8.125" style="7" bestFit="1" customWidth="1"/>
    <col min="7684" max="7684" width="18.875" style="7" customWidth="1"/>
    <col min="7685" max="7685" width="7.625" style="7" customWidth="1"/>
    <col min="7686" max="7686" width="11.625" style="7" bestFit="1" customWidth="1"/>
    <col min="7687" max="7935" width="7.625" style="7"/>
    <col min="7936" max="7937" width="7.625" style="7" customWidth="1"/>
    <col min="7938" max="7938" width="8.75" style="7" customWidth="1"/>
    <col min="7939" max="7939" width="8.125" style="7" bestFit="1" customWidth="1"/>
    <col min="7940" max="7940" width="18.875" style="7" customWidth="1"/>
    <col min="7941" max="7941" width="7.625" style="7" customWidth="1"/>
    <col min="7942" max="7942" width="11.625" style="7" bestFit="1" customWidth="1"/>
    <col min="7943" max="8191" width="7.625" style="7"/>
    <col min="8192" max="8193" width="7.625" style="7" customWidth="1"/>
    <col min="8194" max="8194" width="8.75" style="7" customWidth="1"/>
    <col min="8195" max="8195" width="8.125" style="7" bestFit="1" customWidth="1"/>
    <col min="8196" max="8196" width="18.875" style="7" customWidth="1"/>
    <col min="8197" max="8197" width="7.625" style="7" customWidth="1"/>
    <col min="8198" max="8198" width="11.625" style="7" bestFit="1" customWidth="1"/>
    <col min="8199" max="8447" width="7.625" style="7"/>
    <col min="8448" max="8449" width="7.625" style="7" customWidth="1"/>
    <col min="8450" max="8450" width="8.75" style="7" customWidth="1"/>
    <col min="8451" max="8451" width="8.125" style="7" bestFit="1" customWidth="1"/>
    <col min="8452" max="8452" width="18.875" style="7" customWidth="1"/>
    <col min="8453" max="8453" width="7.625" style="7" customWidth="1"/>
    <col min="8454" max="8454" width="11.625" style="7" bestFit="1" customWidth="1"/>
    <col min="8455" max="8703" width="7.625" style="7"/>
    <col min="8704" max="8705" width="7.625" style="7" customWidth="1"/>
    <col min="8706" max="8706" width="8.75" style="7" customWidth="1"/>
    <col min="8707" max="8707" width="8.125" style="7" bestFit="1" customWidth="1"/>
    <col min="8708" max="8708" width="18.875" style="7" customWidth="1"/>
    <col min="8709" max="8709" width="7.625" style="7" customWidth="1"/>
    <col min="8710" max="8710" width="11.625" style="7" bestFit="1" customWidth="1"/>
    <col min="8711" max="8959" width="7.625" style="7"/>
    <col min="8960" max="8961" width="7.625" style="7" customWidth="1"/>
    <col min="8962" max="8962" width="8.75" style="7" customWidth="1"/>
    <col min="8963" max="8963" width="8.125" style="7" bestFit="1" customWidth="1"/>
    <col min="8964" max="8964" width="18.875" style="7" customWidth="1"/>
    <col min="8965" max="8965" width="7.625" style="7" customWidth="1"/>
    <col min="8966" max="8966" width="11.625" style="7" bestFit="1" customWidth="1"/>
    <col min="8967" max="9215" width="7.625" style="7"/>
    <col min="9216" max="9217" width="7.625" style="7" customWidth="1"/>
    <col min="9218" max="9218" width="8.75" style="7" customWidth="1"/>
    <col min="9219" max="9219" width="8.125" style="7" bestFit="1" customWidth="1"/>
    <col min="9220" max="9220" width="18.875" style="7" customWidth="1"/>
    <col min="9221" max="9221" width="7.625" style="7" customWidth="1"/>
    <col min="9222" max="9222" width="11.625" style="7" bestFit="1" customWidth="1"/>
    <col min="9223" max="9471" width="7.625" style="7"/>
    <col min="9472" max="9473" width="7.625" style="7" customWidth="1"/>
    <col min="9474" max="9474" width="8.75" style="7" customWidth="1"/>
    <col min="9475" max="9475" width="8.125" style="7" bestFit="1" customWidth="1"/>
    <col min="9476" max="9476" width="18.875" style="7" customWidth="1"/>
    <col min="9477" max="9477" width="7.625" style="7" customWidth="1"/>
    <col min="9478" max="9478" width="11.625" style="7" bestFit="1" customWidth="1"/>
    <col min="9479" max="9727" width="7.625" style="7"/>
    <col min="9728" max="9729" width="7.625" style="7" customWidth="1"/>
    <col min="9730" max="9730" width="8.75" style="7" customWidth="1"/>
    <col min="9731" max="9731" width="8.125" style="7" bestFit="1" customWidth="1"/>
    <col min="9732" max="9732" width="18.875" style="7" customWidth="1"/>
    <col min="9733" max="9733" width="7.625" style="7" customWidth="1"/>
    <col min="9734" max="9734" width="11.625" style="7" bestFit="1" customWidth="1"/>
    <col min="9735" max="9983" width="7.625" style="7"/>
    <col min="9984" max="9985" width="7.625" style="7" customWidth="1"/>
    <col min="9986" max="9986" width="8.75" style="7" customWidth="1"/>
    <col min="9987" max="9987" width="8.125" style="7" bestFit="1" customWidth="1"/>
    <col min="9988" max="9988" width="18.875" style="7" customWidth="1"/>
    <col min="9989" max="9989" width="7.625" style="7" customWidth="1"/>
    <col min="9990" max="9990" width="11.625" style="7" bestFit="1" customWidth="1"/>
    <col min="9991" max="10239" width="7.625" style="7"/>
    <col min="10240" max="10241" width="7.625" style="7" customWidth="1"/>
    <col min="10242" max="10242" width="8.75" style="7" customWidth="1"/>
    <col min="10243" max="10243" width="8.125" style="7" bestFit="1" customWidth="1"/>
    <col min="10244" max="10244" width="18.875" style="7" customWidth="1"/>
    <col min="10245" max="10245" width="7.625" style="7" customWidth="1"/>
    <col min="10246" max="10246" width="11.625" style="7" bestFit="1" customWidth="1"/>
    <col min="10247" max="10495" width="7.625" style="7"/>
    <col min="10496" max="10497" width="7.625" style="7" customWidth="1"/>
    <col min="10498" max="10498" width="8.75" style="7" customWidth="1"/>
    <col min="10499" max="10499" width="8.125" style="7" bestFit="1" customWidth="1"/>
    <col min="10500" max="10500" width="18.875" style="7" customWidth="1"/>
    <col min="10501" max="10501" width="7.625" style="7" customWidth="1"/>
    <col min="10502" max="10502" width="11.625" style="7" bestFit="1" customWidth="1"/>
    <col min="10503" max="10751" width="7.625" style="7"/>
    <col min="10752" max="10753" width="7.625" style="7" customWidth="1"/>
    <col min="10754" max="10754" width="8.75" style="7" customWidth="1"/>
    <col min="10755" max="10755" width="8.125" style="7" bestFit="1" customWidth="1"/>
    <col min="10756" max="10756" width="18.875" style="7" customWidth="1"/>
    <col min="10757" max="10757" width="7.625" style="7" customWidth="1"/>
    <col min="10758" max="10758" width="11.625" style="7" bestFit="1" customWidth="1"/>
    <col min="10759" max="11007" width="7.625" style="7"/>
    <col min="11008" max="11009" width="7.625" style="7" customWidth="1"/>
    <col min="11010" max="11010" width="8.75" style="7" customWidth="1"/>
    <col min="11011" max="11011" width="8.125" style="7" bestFit="1" customWidth="1"/>
    <col min="11012" max="11012" width="18.875" style="7" customWidth="1"/>
    <col min="11013" max="11013" width="7.625" style="7" customWidth="1"/>
    <col min="11014" max="11014" width="11.625" style="7" bestFit="1" customWidth="1"/>
    <col min="11015" max="11263" width="7.625" style="7"/>
    <col min="11264" max="11265" width="7.625" style="7" customWidth="1"/>
    <col min="11266" max="11266" width="8.75" style="7" customWidth="1"/>
    <col min="11267" max="11267" width="8.125" style="7" bestFit="1" customWidth="1"/>
    <col min="11268" max="11268" width="18.875" style="7" customWidth="1"/>
    <col min="11269" max="11269" width="7.625" style="7" customWidth="1"/>
    <col min="11270" max="11270" width="11.625" style="7" bestFit="1" customWidth="1"/>
    <col min="11271" max="11519" width="7.625" style="7"/>
    <col min="11520" max="11521" width="7.625" style="7" customWidth="1"/>
    <col min="11522" max="11522" width="8.75" style="7" customWidth="1"/>
    <col min="11523" max="11523" width="8.125" style="7" bestFit="1" customWidth="1"/>
    <col min="11524" max="11524" width="18.875" style="7" customWidth="1"/>
    <col min="11525" max="11525" width="7.625" style="7" customWidth="1"/>
    <col min="11526" max="11526" width="11.625" style="7" bestFit="1" customWidth="1"/>
    <col min="11527" max="11775" width="7.625" style="7"/>
    <col min="11776" max="11777" width="7.625" style="7" customWidth="1"/>
    <col min="11778" max="11778" width="8.75" style="7" customWidth="1"/>
    <col min="11779" max="11779" width="8.125" style="7" bestFit="1" customWidth="1"/>
    <col min="11780" max="11780" width="18.875" style="7" customWidth="1"/>
    <col min="11781" max="11781" width="7.625" style="7" customWidth="1"/>
    <col min="11782" max="11782" width="11.625" style="7" bestFit="1" customWidth="1"/>
    <col min="11783" max="12031" width="7.625" style="7"/>
    <col min="12032" max="12033" width="7.625" style="7" customWidth="1"/>
    <col min="12034" max="12034" width="8.75" style="7" customWidth="1"/>
    <col min="12035" max="12035" width="8.125" style="7" bestFit="1" customWidth="1"/>
    <col min="12036" max="12036" width="18.875" style="7" customWidth="1"/>
    <col min="12037" max="12037" width="7.625" style="7" customWidth="1"/>
    <col min="12038" max="12038" width="11.625" style="7" bestFit="1" customWidth="1"/>
    <col min="12039" max="12287" width="7.625" style="7"/>
    <col min="12288" max="12289" width="7.625" style="7" customWidth="1"/>
    <col min="12290" max="12290" width="8.75" style="7" customWidth="1"/>
    <col min="12291" max="12291" width="8.125" style="7" bestFit="1" customWidth="1"/>
    <col min="12292" max="12292" width="18.875" style="7" customWidth="1"/>
    <col min="12293" max="12293" width="7.625" style="7" customWidth="1"/>
    <col min="12294" max="12294" width="11.625" style="7" bestFit="1" customWidth="1"/>
    <col min="12295" max="12543" width="7.625" style="7"/>
    <col min="12544" max="12545" width="7.625" style="7" customWidth="1"/>
    <col min="12546" max="12546" width="8.75" style="7" customWidth="1"/>
    <col min="12547" max="12547" width="8.125" style="7" bestFit="1" customWidth="1"/>
    <col min="12548" max="12548" width="18.875" style="7" customWidth="1"/>
    <col min="12549" max="12549" width="7.625" style="7" customWidth="1"/>
    <col min="12550" max="12550" width="11.625" style="7" bestFit="1" customWidth="1"/>
    <col min="12551" max="12799" width="7.625" style="7"/>
    <col min="12800" max="12801" width="7.625" style="7" customWidth="1"/>
    <col min="12802" max="12802" width="8.75" style="7" customWidth="1"/>
    <col min="12803" max="12803" width="8.125" style="7" bestFit="1" customWidth="1"/>
    <col min="12804" max="12804" width="18.875" style="7" customWidth="1"/>
    <col min="12805" max="12805" width="7.625" style="7" customWidth="1"/>
    <col min="12806" max="12806" width="11.625" style="7" bestFit="1" customWidth="1"/>
    <col min="12807" max="13055" width="7.625" style="7"/>
    <col min="13056" max="13057" width="7.625" style="7" customWidth="1"/>
    <col min="13058" max="13058" width="8.75" style="7" customWidth="1"/>
    <col min="13059" max="13059" width="8.125" style="7" bestFit="1" customWidth="1"/>
    <col min="13060" max="13060" width="18.875" style="7" customWidth="1"/>
    <col min="13061" max="13061" width="7.625" style="7" customWidth="1"/>
    <col min="13062" max="13062" width="11.625" style="7" bestFit="1" customWidth="1"/>
    <col min="13063" max="13311" width="7.625" style="7"/>
    <col min="13312" max="13313" width="7.625" style="7" customWidth="1"/>
    <col min="13314" max="13314" width="8.75" style="7" customWidth="1"/>
    <col min="13315" max="13315" width="8.125" style="7" bestFit="1" customWidth="1"/>
    <col min="13316" max="13316" width="18.875" style="7" customWidth="1"/>
    <col min="13317" max="13317" width="7.625" style="7" customWidth="1"/>
    <col min="13318" max="13318" width="11.625" style="7" bestFit="1" customWidth="1"/>
    <col min="13319" max="13567" width="7.625" style="7"/>
    <col min="13568" max="13569" width="7.625" style="7" customWidth="1"/>
    <col min="13570" max="13570" width="8.75" style="7" customWidth="1"/>
    <col min="13571" max="13571" width="8.125" style="7" bestFit="1" customWidth="1"/>
    <col min="13572" max="13572" width="18.875" style="7" customWidth="1"/>
    <col min="13573" max="13573" width="7.625" style="7" customWidth="1"/>
    <col min="13574" max="13574" width="11.625" style="7" bestFit="1" customWidth="1"/>
    <col min="13575" max="13823" width="7.625" style="7"/>
    <col min="13824" max="13825" width="7.625" style="7" customWidth="1"/>
    <col min="13826" max="13826" width="8.75" style="7" customWidth="1"/>
    <col min="13827" max="13827" width="8.125" style="7" bestFit="1" customWidth="1"/>
    <col min="13828" max="13828" width="18.875" style="7" customWidth="1"/>
    <col min="13829" max="13829" width="7.625" style="7" customWidth="1"/>
    <col min="13830" max="13830" width="11.625" style="7" bestFit="1" customWidth="1"/>
    <col min="13831" max="14079" width="7.625" style="7"/>
    <col min="14080" max="14081" width="7.625" style="7" customWidth="1"/>
    <col min="14082" max="14082" width="8.75" style="7" customWidth="1"/>
    <col min="14083" max="14083" width="8.125" style="7" bestFit="1" customWidth="1"/>
    <col min="14084" max="14084" width="18.875" style="7" customWidth="1"/>
    <col min="14085" max="14085" width="7.625" style="7" customWidth="1"/>
    <col min="14086" max="14086" width="11.625" style="7" bestFit="1" customWidth="1"/>
    <col min="14087" max="14335" width="7.625" style="7"/>
    <col min="14336" max="14337" width="7.625" style="7" customWidth="1"/>
    <col min="14338" max="14338" width="8.75" style="7" customWidth="1"/>
    <col min="14339" max="14339" width="8.125" style="7" bestFit="1" customWidth="1"/>
    <col min="14340" max="14340" width="18.875" style="7" customWidth="1"/>
    <col min="14341" max="14341" width="7.625" style="7" customWidth="1"/>
    <col min="14342" max="14342" width="11.625" style="7" bestFit="1" customWidth="1"/>
    <col min="14343" max="14591" width="7.625" style="7"/>
    <col min="14592" max="14593" width="7.625" style="7" customWidth="1"/>
    <col min="14594" max="14594" width="8.75" style="7" customWidth="1"/>
    <col min="14595" max="14595" width="8.125" style="7" bestFit="1" customWidth="1"/>
    <col min="14596" max="14596" width="18.875" style="7" customWidth="1"/>
    <col min="14597" max="14597" width="7.625" style="7" customWidth="1"/>
    <col min="14598" max="14598" width="11.625" style="7" bestFit="1" customWidth="1"/>
    <col min="14599" max="14847" width="7.625" style="7"/>
    <col min="14848" max="14849" width="7.625" style="7" customWidth="1"/>
    <col min="14850" max="14850" width="8.75" style="7" customWidth="1"/>
    <col min="14851" max="14851" width="8.125" style="7" bestFit="1" customWidth="1"/>
    <col min="14852" max="14852" width="18.875" style="7" customWidth="1"/>
    <col min="14853" max="14853" width="7.625" style="7" customWidth="1"/>
    <col min="14854" max="14854" width="11.625" style="7" bestFit="1" customWidth="1"/>
    <col min="14855" max="15103" width="7.625" style="7"/>
    <col min="15104" max="15105" width="7.625" style="7" customWidth="1"/>
    <col min="15106" max="15106" width="8.75" style="7" customWidth="1"/>
    <col min="15107" max="15107" width="8.125" style="7" bestFit="1" customWidth="1"/>
    <col min="15108" max="15108" width="18.875" style="7" customWidth="1"/>
    <col min="15109" max="15109" width="7.625" style="7" customWidth="1"/>
    <col min="15110" max="15110" width="11.625" style="7" bestFit="1" customWidth="1"/>
    <col min="15111" max="15359" width="7.625" style="7"/>
    <col min="15360" max="15361" width="7.625" style="7" customWidth="1"/>
    <col min="15362" max="15362" width="8.75" style="7" customWidth="1"/>
    <col min="15363" max="15363" width="8.125" style="7" bestFit="1" customWidth="1"/>
    <col min="15364" max="15364" width="18.875" style="7" customWidth="1"/>
    <col min="15365" max="15365" width="7.625" style="7" customWidth="1"/>
    <col min="15366" max="15366" width="11.625" style="7" bestFit="1" customWidth="1"/>
    <col min="15367" max="15615" width="7.625" style="7"/>
    <col min="15616" max="15617" width="7.625" style="7" customWidth="1"/>
    <col min="15618" max="15618" width="8.75" style="7" customWidth="1"/>
    <col min="15619" max="15619" width="8.125" style="7" bestFit="1" customWidth="1"/>
    <col min="15620" max="15620" width="18.875" style="7" customWidth="1"/>
    <col min="15621" max="15621" width="7.625" style="7" customWidth="1"/>
    <col min="15622" max="15622" width="11.625" style="7" bestFit="1" customWidth="1"/>
    <col min="15623" max="15871" width="7.625" style="7"/>
    <col min="15872" max="15873" width="7.625" style="7" customWidth="1"/>
    <col min="15874" max="15874" width="8.75" style="7" customWidth="1"/>
    <col min="15875" max="15875" width="8.125" style="7" bestFit="1" customWidth="1"/>
    <col min="15876" max="15876" width="18.875" style="7" customWidth="1"/>
    <col min="15877" max="15877" width="7.625" style="7" customWidth="1"/>
    <col min="15878" max="15878" width="11.625" style="7" bestFit="1" customWidth="1"/>
    <col min="15879" max="16127" width="7.625" style="7"/>
    <col min="16128" max="16129" width="7.625" style="7" customWidth="1"/>
    <col min="16130" max="16130" width="8.75" style="7" customWidth="1"/>
    <col min="16131" max="16131" width="8.125" style="7" bestFit="1" customWidth="1"/>
    <col min="16132" max="16132" width="18.875" style="7" customWidth="1"/>
    <col min="16133" max="16133" width="7.625" style="7" customWidth="1"/>
    <col min="16134" max="16134" width="11.625" style="7" bestFit="1" customWidth="1"/>
    <col min="16135" max="16384" width="7.625" style="7"/>
  </cols>
  <sheetData>
    <row r="1" spans="1:9" ht="50.25" customHeight="1" thickBot="1" x14ac:dyDescent="0.3">
      <c r="A1" s="181" t="s">
        <v>130</v>
      </c>
      <c r="B1" s="182"/>
      <c r="C1" s="182"/>
      <c r="D1" s="182"/>
      <c r="E1" s="182"/>
      <c r="F1" s="182"/>
      <c r="G1" s="182"/>
      <c r="H1" s="182"/>
    </row>
    <row r="2" spans="1:9" ht="111" customHeight="1" thickTop="1" thickBot="1" x14ac:dyDescent="0.25">
      <c r="A2" s="8"/>
      <c r="B2" s="183" t="s">
        <v>131</v>
      </c>
      <c r="C2" s="184"/>
      <c r="D2" s="184"/>
      <c r="E2" s="184"/>
      <c r="F2" s="184"/>
      <c r="G2" s="185"/>
      <c r="H2" s="8"/>
    </row>
    <row r="3" spans="1:9" ht="10.5" customHeight="1" thickTop="1" x14ac:dyDescent="0.2">
      <c r="A3" s="18"/>
      <c r="B3" s="18"/>
      <c r="C3" s="18"/>
      <c r="D3" s="18"/>
      <c r="E3" s="10"/>
      <c r="F3" s="10"/>
      <c r="G3" s="10"/>
      <c r="H3" s="10"/>
    </row>
    <row r="4" spans="1:9" ht="13.5" customHeight="1" x14ac:dyDescent="0.2">
      <c r="A4" s="186" t="s">
        <v>69</v>
      </c>
      <c r="B4" s="186"/>
      <c r="C4" s="186"/>
      <c r="D4" s="186"/>
      <c r="E4" s="186"/>
      <c r="F4" s="186"/>
      <c r="G4" s="186"/>
      <c r="H4" s="186"/>
    </row>
    <row r="5" spans="1:9" ht="15.75" x14ac:dyDescent="0.25">
      <c r="A5" s="10"/>
      <c r="B5" s="23" t="s">
        <v>70</v>
      </c>
      <c r="C5" s="10"/>
      <c r="D5" s="178" t="s">
        <v>84</v>
      </c>
      <c r="E5" s="178"/>
      <c r="F5" s="178"/>
      <c r="G5" s="178"/>
      <c r="H5" s="10"/>
    </row>
    <row r="6" spans="1:9" ht="15.75" x14ac:dyDescent="0.25">
      <c r="A6" s="10"/>
      <c r="B6" s="23" t="s">
        <v>71</v>
      </c>
      <c r="C6" s="10"/>
      <c r="D6" s="91" t="s">
        <v>30</v>
      </c>
      <c r="E6" s="92"/>
      <c r="F6" s="92"/>
      <c r="G6" s="92"/>
      <c r="H6" s="10"/>
    </row>
    <row r="7" spans="1:9" ht="15.75" x14ac:dyDescent="0.25">
      <c r="A7" s="10"/>
      <c r="B7" s="23" t="s">
        <v>72</v>
      </c>
      <c r="C7" s="10"/>
      <c r="D7" s="177" t="s">
        <v>32</v>
      </c>
      <c r="E7" s="177"/>
      <c r="F7" s="177"/>
      <c r="G7" s="177"/>
      <c r="H7" s="10"/>
    </row>
    <row r="8" spans="1:9" ht="15.75" x14ac:dyDescent="0.25">
      <c r="A8" s="10"/>
      <c r="B8" s="12"/>
      <c r="C8" s="10"/>
      <c r="D8" s="178" t="s">
        <v>33</v>
      </c>
      <c r="E8" s="178"/>
      <c r="F8" s="178"/>
      <c r="G8" s="178"/>
      <c r="H8" s="10"/>
    </row>
    <row r="9" spans="1:9" ht="15.75" x14ac:dyDescent="0.25">
      <c r="A9" s="10"/>
      <c r="B9" s="12"/>
      <c r="C9" s="10"/>
      <c r="D9" s="178" t="s">
        <v>33</v>
      </c>
      <c r="E9" s="178"/>
      <c r="F9" s="178"/>
      <c r="G9" s="178"/>
      <c r="H9" s="10"/>
    </row>
    <row r="10" spans="1:9" ht="15" customHeight="1" x14ac:dyDescent="0.25">
      <c r="A10" s="10"/>
      <c r="B10" s="12" t="s">
        <v>73</v>
      </c>
      <c r="C10" s="10"/>
      <c r="D10" s="179" t="s">
        <v>31</v>
      </c>
      <c r="E10" s="179"/>
      <c r="F10" s="179"/>
      <c r="G10" s="179"/>
      <c r="H10" s="10"/>
    </row>
    <row r="11" spans="1:9" ht="7.5" customHeight="1" x14ac:dyDescent="0.2">
      <c r="A11" s="10"/>
      <c r="B11" s="10"/>
      <c r="C11" s="10"/>
      <c r="D11" s="16"/>
      <c r="E11" s="10"/>
      <c r="F11" s="10"/>
      <c r="G11" s="10"/>
      <c r="H11" s="10"/>
    </row>
    <row r="12" spans="1:9" ht="15" customHeight="1" x14ac:dyDescent="0.2">
      <c r="A12" s="186" t="s">
        <v>132</v>
      </c>
      <c r="B12" s="186"/>
      <c r="C12" s="186"/>
      <c r="D12" s="186"/>
      <c r="E12" s="186"/>
      <c r="F12" s="186"/>
      <c r="G12" s="186"/>
      <c r="H12" s="186"/>
    </row>
    <row r="13" spans="1:9" ht="15" customHeight="1" x14ac:dyDescent="0.25">
      <c r="A13" s="187" t="s">
        <v>133</v>
      </c>
      <c r="B13" s="187"/>
      <c r="C13" s="187"/>
      <c r="D13" s="187"/>
      <c r="E13" s="187"/>
      <c r="F13" s="187"/>
      <c r="G13" s="187"/>
      <c r="H13" s="187"/>
      <c r="I13" s="9"/>
    </row>
    <row r="14" spans="1:9" ht="15" customHeight="1" x14ac:dyDescent="0.2">
      <c r="A14" s="187"/>
      <c r="B14" s="187"/>
      <c r="C14" s="187"/>
      <c r="D14" s="187"/>
      <c r="E14" s="187"/>
      <c r="F14" s="187"/>
      <c r="G14" s="187"/>
      <c r="H14" s="187"/>
      <c r="I14" s="4"/>
    </row>
    <row r="15" spans="1:9" ht="15" customHeight="1" x14ac:dyDescent="0.2">
      <c r="A15" s="187"/>
      <c r="B15" s="187"/>
      <c r="C15" s="187"/>
      <c r="D15" s="187"/>
      <c r="E15" s="187"/>
      <c r="F15" s="187"/>
      <c r="G15" s="187"/>
      <c r="H15" s="187"/>
      <c r="I15" s="4"/>
    </row>
    <row r="16" spans="1:9" ht="15" customHeight="1" x14ac:dyDescent="0.2">
      <c r="A16" s="187"/>
      <c r="B16" s="187"/>
      <c r="C16" s="187"/>
      <c r="D16" s="187"/>
      <c r="E16" s="187"/>
      <c r="F16" s="187"/>
      <c r="G16" s="187"/>
      <c r="H16" s="187"/>
      <c r="I16" s="4"/>
    </row>
    <row r="17" spans="1:10" ht="15" customHeight="1" x14ac:dyDescent="0.2">
      <c r="A17" s="187"/>
      <c r="B17" s="187"/>
      <c r="C17" s="187"/>
      <c r="D17" s="187"/>
      <c r="E17" s="187"/>
      <c r="F17" s="187"/>
      <c r="G17" s="187"/>
      <c r="H17" s="187"/>
      <c r="I17" s="4"/>
    </row>
    <row r="18" spans="1:10" ht="15" customHeight="1" x14ac:dyDescent="0.2">
      <c r="A18" s="187"/>
      <c r="B18" s="187"/>
      <c r="C18" s="187"/>
      <c r="D18" s="187"/>
      <c r="E18" s="187"/>
      <c r="F18" s="187"/>
      <c r="G18" s="187"/>
      <c r="H18" s="187"/>
      <c r="I18" s="4"/>
    </row>
    <row r="19" spans="1:10" ht="6.75" customHeight="1" x14ac:dyDescent="0.2">
      <c r="A19" s="187"/>
      <c r="B19" s="187"/>
      <c r="C19" s="187"/>
      <c r="D19" s="187"/>
      <c r="E19" s="187"/>
      <c r="F19" s="187"/>
      <c r="G19" s="187"/>
      <c r="H19" s="187"/>
      <c r="I19" s="4"/>
    </row>
    <row r="20" spans="1:10" ht="9.75" hidden="1" customHeight="1" x14ac:dyDescent="0.2">
      <c r="A20" s="187"/>
      <c r="B20" s="187"/>
      <c r="C20" s="187"/>
      <c r="D20" s="187"/>
      <c r="E20" s="187"/>
      <c r="F20" s="187"/>
      <c r="G20" s="187"/>
      <c r="H20" s="187"/>
      <c r="I20" s="4"/>
    </row>
    <row r="21" spans="1:10" ht="7.5" customHeight="1" x14ac:dyDescent="0.2">
      <c r="A21" s="10"/>
      <c r="B21" s="10"/>
      <c r="C21" s="15"/>
      <c r="D21" s="17"/>
      <c r="E21" s="10"/>
      <c r="F21" s="10"/>
      <c r="G21" s="10"/>
      <c r="H21" s="10"/>
    </row>
    <row r="22" spans="1:10" ht="15" customHeight="1" x14ac:dyDescent="0.2">
      <c r="A22" s="187" t="s">
        <v>86</v>
      </c>
      <c r="B22" s="187"/>
      <c r="C22" s="187"/>
      <c r="D22" s="187"/>
      <c r="E22" s="187"/>
      <c r="F22" s="187"/>
      <c r="G22" s="187"/>
      <c r="H22" s="187"/>
      <c r="I22" s="4"/>
    </row>
    <row r="23" spans="1:10" ht="13.5" customHeight="1" x14ac:dyDescent="0.2">
      <c r="A23" s="192" t="s">
        <v>87</v>
      </c>
      <c r="B23" s="192"/>
      <c r="C23" s="192"/>
      <c r="D23" s="192"/>
      <c r="E23" s="192"/>
      <c r="F23" s="192"/>
      <c r="G23" s="192"/>
      <c r="H23" s="192"/>
      <c r="I23" s="4"/>
    </row>
    <row r="24" spans="1:10" ht="13.5" customHeight="1" x14ac:dyDescent="0.2">
      <c r="A24" s="22"/>
      <c r="B24" s="22"/>
      <c r="C24" s="22"/>
      <c r="D24" s="22"/>
      <c r="E24" s="22"/>
      <c r="F24" s="22"/>
      <c r="G24" s="22"/>
      <c r="H24" s="22"/>
      <c r="I24" s="4"/>
    </row>
    <row r="25" spans="1:10" ht="13.5" customHeight="1" x14ac:dyDescent="0.2">
      <c r="A25" s="192" t="s">
        <v>88</v>
      </c>
      <c r="B25" s="192"/>
      <c r="C25" s="192"/>
      <c r="D25" s="192"/>
      <c r="E25" s="93" t="s">
        <v>89</v>
      </c>
      <c r="F25" s="94"/>
      <c r="G25" s="94"/>
      <c r="H25" s="94"/>
      <c r="I25" s="2"/>
      <c r="J25" s="2"/>
    </row>
    <row r="26" spans="1:10" ht="13.5" customHeight="1" x14ac:dyDescent="0.2">
      <c r="A26" s="22"/>
      <c r="B26" s="22"/>
      <c r="C26" s="22"/>
      <c r="D26" s="22"/>
      <c r="E26" s="22"/>
      <c r="F26" s="22"/>
      <c r="G26" s="22"/>
      <c r="H26" s="22"/>
      <c r="I26" s="5"/>
    </row>
    <row r="27" spans="1:10" ht="13.5" customHeight="1" x14ac:dyDescent="0.2">
      <c r="A27" s="22"/>
      <c r="B27" s="22"/>
      <c r="C27" s="22"/>
      <c r="D27" s="22"/>
      <c r="E27" s="22"/>
      <c r="F27" s="22"/>
      <c r="G27" s="22"/>
      <c r="H27" s="22"/>
    </row>
    <row r="28" spans="1:10" s="6" customFormat="1" ht="13.5" customHeight="1" x14ac:dyDescent="0.25">
      <c r="A28" s="22"/>
      <c r="B28" s="22"/>
      <c r="C28" s="22"/>
      <c r="D28" s="22"/>
      <c r="E28" s="22"/>
      <c r="F28" s="22"/>
      <c r="G28" s="22"/>
      <c r="H28" s="22"/>
    </row>
    <row r="29" spans="1:10" s="6" customFormat="1" ht="10.5" customHeight="1" x14ac:dyDescent="0.25">
      <c r="A29" s="25"/>
      <c r="B29" s="25"/>
      <c r="C29" s="25"/>
      <c r="D29" s="25"/>
      <c r="E29" s="25"/>
      <c r="F29" s="25"/>
      <c r="G29" s="25"/>
      <c r="H29" s="25"/>
    </row>
    <row r="30" spans="1:10" ht="15.75" customHeight="1" x14ac:dyDescent="0.2">
      <c r="A30" s="186" t="s">
        <v>79</v>
      </c>
      <c r="B30" s="186"/>
      <c r="C30" s="186"/>
      <c r="D30" s="186"/>
      <c r="E30" s="186"/>
      <c r="F30" s="186"/>
      <c r="G30" s="186"/>
      <c r="H30" s="186"/>
    </row>
    <row r="31" spans="1:10" ht="15.75" x14ac:dyDescent="0.25">
      <c r="A31" s="10"/>
      <c r="B31" s="190" t="s">
        <v>80</v>
      </c>
      <c r="C31" s="190"/>
      <c r="D31" s="193"/>
      <c r="E31" s="193"/>
      <c r="F31" s="193"/>
      <c r="G31" s="193"/>
      <c r="H31" s="193"/>
    </row>
    <row r="32" spans="1:10" ht="15.75" x14ac:dyDescent="0.25">
      <c r="A32" s="19"/>
      <c r="B32" s="190" t="s">
        <v>81</v>
      </c>
      <c r="C32" s="190"/>
      <c r="D32" s="191"/>
      <c r="E32" s="191"/>
      <c r="F32" s="191"/>
      <c r="G32" s="191"/>
      <c r="H32" s="191"/>
      <c r="I32" s="4"/>
    </row>
    <row r="33" spans="1:8" ht="15.75" x14ac:dyDescent="0.25">
      <c r="A33" s="12"/>
      <c r="B33" s="190" t="s">
        <v>82</v>
      </c>
      <c r="C33" s="190"/>
      <c r="D33" s="188"/>
      <c r="E33" s="188"/>
      <c r="F33" s="188"/>
      <c r="G33" s="188"/>
      <c r="H33" s="188"/>
    </row>
    <row r="34" spans="1:8" ht="15.75" x14ac:dyDescent="0.25">
      <c r="A34" s="12"/>
      <c r="B34" s="12"/>
      <c r="C34" s="12"/>
      <c r="D34" s="12"/>
      <c r="E34" s="12"/>
      <c r="F34" s="12"/>
      <c r="G34" s="12"/>
      <c r="H34" s="12"/>
    </row>
    <row r="35" spans="1:8" ht="15.75" x14ac:dyDescent="0.25">
      <c r="A35" s="12"/>
      <c r="B35" s="12"/>
      <c r="C35" s="12"/>
      <c r="D35" s="12"/>
      <c r="E35" s="12"/>
      <c r="F35" s="12"/>
      <c r="G35" s="12"/>
      <c r="H35" s="12"/>
    </row>
    <row r="36" spans="1:8" ht="15.75" x14ac:dyDescent="0.25">
      <c r="A36" s="12"/>
      <c r="B36" s="12"/>
      <c r="C36" s="12"/>
      <c r="D36" s="12"/>
      <c r="E36" s="12"/>
      <c r="F36" s="12"/>
      <c r="G36" s="12"/>
      <c r="H36" s="12"/>
    </row>
    <row r="37" spans="1:8" ht="15.75" x14ac:dyDescent="0.25">
      <c r="A37" s="12"/>
      <c r="B37" s="12"/>
      <c r="C37" s="12"/>
      <c r="D37" s="12"/>
      <c r="E37" s="12"/>
      <c r="F37" s="12"/>
      <c r="G37" s="12"/>
      <c r="H37" s="12"/>
    </row>
    <row r="38" spans="1:8" ht="15.75" x14ac:dyDescent="0.25">
      <c r="A38" s="12"/>
      <c r="B38" s="12"/>
      <c r="C38" s="12"/>
      <c r="D38" s="12"/>
      <c r="E38" s="12"/>
      <c r="F38" s="12"/>
      <c r="G38" s="12"/>
      <c r="H38" s="12"/>
    </row>
  </sheetData>
  <sheetProtection sheet="1" objects="1" scenarios="1" selectLockedCells="1"/>
  <mergeCells count="20">
    <mergeCell ref="D9:G9"/>
    <mergeCell ref="D10:G10"/>
    <mergeCell ref="A12:H12"/>
    <mergeCell ref="A13:H20"/>
    <mergeCell ref="A1:H1"/>
    <mergeCell ref="B2:G2"/>
    <mergeCell ref="A4:H4"/>
    <mergeCell ref="D5:G5"/>
    <mergeCell ref="D7:G7"/>
    <mergeCell ref="D8:G8"/>
    <mergeCell ref="B32:C32"/>
    <mergeCell ref="D32:H32"/>
    <mergeCell ref="B33:C33"/>
    <mergeCell ref="D33:H33"/>
    <mergeCell ref="A22:H22"/>
    <mergeCell ref="A23:H23"/>
    <mergeCell ref="A25:D25"/>
    <mergeCell ref="A30:H30"/>
    <mergeCell ref="B31:C31"/>
    <mergeCell ref="D31:H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2529A-EC56-456B-90C7-5AC08E87366F}">
  <dimension ref="A1:J43"/>
  <sheetViews>
    <sheetView showWhiteSpace="0" view="pageLayout" zoomScaleNormal="100" zoomScaleSheetLayoutView="80" workbookViewId="0">
      <selection activeCell="D37" sqref="D37:H37"/>
    </sheetView>
  </sheetViews>
  <sheetFormatPr defaultColWidth="7.625" defaultRowHeight="15" x14ac:dyDescent="0.2"/>
  <cols>
    <col min="1" max="1" width="7.625" style="7" customWidth="1"/>
    <col min="2" max="2" width="8.75" style="7" customWidth="1"/>
    <col min="3" max="3" width="8.125" style="7" bestFit="1" customWidth="1"/>
    <col min="4" max="4" width="18.875" style="7" customWidth="1"/>
    <col min="5" max="5" width="7.625" style="7" customWidth="1"/>
    <col min="6" max="6" width="11.625" style="7" bestFit="1" customWidth="1"/>
    <col min="7" max="255" width="7.625" style="7"/>
    <col min="256" max="257" width="7.625" style="7" customWidth="1"/>
    <col min="258" max="258" width="8.75" style="7" customWidth="1"/>
    <col min="259" max="259" width="8.125" style="7" bestFit="1" customWidth="1"/>
    <col min="260" max="260" width="18.875" style="7" customWidth="1"/>
    <col min="261" max="261" width="7.625" style="7" customWidth="1"/>
    <col min="262" max="262" width="11.625" style="7" bestFit="1" customWidth="1"/>
    <col min="263" max="511" width="7.625" style="7"/>
    <col min="512" max="513" width="7.625" style="7" customWidth="1"/>
    <col min="514" max="514" width="8.75" style="7" customWidth="1"/>
    <col min="515" max="515" width="8.125" style="7" bestFit="1" customWidth="1"/>
    <col min="516" max="516" width="18.875" style="7" customWidth="1"/>
    <col min="517" max="517" width="7.625" style="7" customWidth="1"/>
    <col min="518" max="518" width="11.625" style="7" bestFit="1" customWidth="1"/>
    <col min="519" max="767" width="7.625" style="7"/>
    <col min="768" max="769" width="7.625" style="7" customWidth="1"/>
    <col min="770" max="770" width="8.75" style="7" customWidth="1"/>
    <col min="771" max="771" width="8.125" style="7" bestFit="1" customWidth="1"/>
    <col min="772" max="772" width="18.875" style="7" customWidth="1"/>
    <col min="773" max="773" width="7.625" style="7" customWidth="1"/>
    <col min="774" max="774" width="11.625" style="7" bestFit="1" customWidth="1"/>
    <col min="775" max="1023" width="7.625" style="7"/>
    <col min="1024" max="1025" width="7.625" style="7" customWidth="1"/>
    <col min="1026" max="1026" width="8.75" style="7" customWidth="1"/>
    <col min="1027" max="1027" width="8.125" style="7" bestFit="1" customWidth="1"/>
    <col min="1028" max="1028" width="18.875" style="7" customWidth="1"/>
    <col min="1029" max="1029" width="7.625" style="7" customWidth="1"/>
    <col min="1030" max="1030" width="11.625" style="7" bestFit="1" customWidth="1"/>
    <col min="1031" max="1279" width="7.625" style="7"/>
    <col min="1280" max="1281" width="7.625" style="7" customWidth="1"/>
    <col min="1282" max="1282" width="8.75" style="7" customWidth="1"/>
    <col min="1283" max="1283" width="8.125" style="7" bestFit="1" customWidth="1"/>
    <col min="1284" max="1284" width="18.875" style="7" customWidth="1"/>
    <col min="1285" max="1285" width="7.625" style="7" customWidth="1"/>
    <col min="1286" max="1286" width="11.625" style="7" bestFit="1" customWidth="1"/>
    <col min="1287" max="1535" width="7.625" style="7"/>
    <col min="1536" max="1537" width="7.625" style="7" customWidth="1"/>
    <col min="1538" max="1538" width="8.75" style="7" customWidth="1"/>
    <col min="1539" max="1539" width="8.125" style="7" bestFit="1" customWidth="1"/>
    <col min="1540" max="1540" width="18.875" style="7" customWidth="1"/>
    <col min="1541" max="1541" width="7.625" style="7" customWidth="1"/>
    <col min="1542" max="1542" width="11.625" style="7" bestFit="1" customWidth="1"/>
    <col min="1543" max="1791" width="7.625" style="7"/>
    <col min="1792" max="1793" width="7.625" style="7" customWidth="1"/>
    <col min="1794" max="1794" width="8.75" style="7" customWidth="1"/>
    <col min="1795" max="1795" width="8.125" style="7" bestFit="1" customWidth="1"/>
    <col min="1796" max="1796" width="18.875" style="7" customWidth="1"/>
    <col min="1797" max="1797" width="7.625" style="7" customWidth="1"/>
    <col min="1798" max="1798" width="11.625" style="7" bestFit="1" customWidth="1"/>
    <col min="1799" max="2047" width="7.625" style="7"/>
    <col min="2048" max="2049" width="7.625" style="7" customWidth="1"/>
    <col min="2050" max="2050" width="8.75" style="7" customWidth="1"/>
    <col min="2051" max="2051" width="8.125" style="7" bestFit="1" customWidth="1"/>
    <col min="2052" max="2052" width="18.875" style="7" customWidth="1"/>
    <col min="2053" max="2053" width="7.625" style="7" customWidth="1"/>
    <col min="2054" max="2054" width="11.625" style="7" bestFit="1" customWidth="1"/>
    <col min="2055" max="2303" width="7.625" style="7"/>
    <col min="2304" max="2305" width="7.625" style="7" customWidth="1"/>
    <col min="2306" max="2306" width="8.75" style="7" customWidth="1"/>
    <col min="2307" max="2307" width="8.125" style="7" bestFit="1" customWidth="1"/>
    <col min="2308" max="2308" width="18.875" style="7" customWidth="1"/>
    <col min="2309" max="2309" width="7.625" style="7" customWidth="1"/>
    <col min="2310" max="2310" width="11.625" style="7" bestFit="1" customWidth="1"/>
    <col min="2311" max="2559" width="7.625" style="7"/>
    <col min="2560" max="2561" width="7.625" style="7" customWidth="1"/>
    <col min="2562" max="2562" width="8.75" style="7" customWidth="1"/>
    <col min="2563" max="2563" width="8.125" style="7" bestFit="1" customWidth="1"/>
    <col min="2564" max="2564" width="18.875" style="7" customWidth="1"/>
    <col min="2565" max="2565" width="7.625" style="7" customWidth="1"/>
    <col min="2566" max="2566" width="11.625" style="7" bestFit="1" customWidth="1"/>
    <col min="2567" max="2815" width="7.625" style="7"/>
    <col min="2816" max="2817" width="7.625" style="7" customWidth="1"/>
    <col min="2818" max="2818" width="8.75" style="7" customWidth="1"/>
    <col min="2819" max="2819" width="8.125" style="7" bestFit="1" customWidth="1"/>
    <col min="2820" max="2820" width="18.875" style="7" customWidth="1"/>
    <col min="2821" max="2821" width="7.625" style="7" customWidth="1"/>
    <col min="2822" max="2822" width="11.625" style="7" bestFit="1" customWidth="1"/>
    <col min="2823" max="3071" width="7.625" style="7"/>
    <col min="3072" max="3073" width="7.625" style="7" customWidth="1"/>
    <col min="3074" max="3074" width="8.75" style="7" customWidth="1"/>
    <col min="3075" max="3075" width="8.125" style="7" bestFit="1" customWidth="1"/>
    <col min="3076" max="3076" width="18.875" style="7" customWidth="1"/>
    <col min="3077" max="3077" width="7.625" style="7" customWidth="1"/>
    <col min="3078" max="3078" width="11.625" style="7" bestFit="1" customWidth="1"/>
    <col min="3079" max="3327" width="7.625" style="7"/>
    <col min="3328" max="3329" width="7.625" style="7" customWidth="1"/>
    <col min="3330" max="3330" width="8.75" style="7" customWidth="1"/>
    <col min="3331" max="3331" width="8.125" style="7" bestFit="1" customWidth="1"/>
    <col min="3332" max="3332" width="18.875" style="7" customWidth="1"/>
    <col min="3333" max="3333" width="7.625" style="7" customWidth="1"/>
    <col min="3334" max="3334" width="11.625" style="7" bestFit="1" customWidth="1"/>
    <col min="3335" max="3583" width="7.625" style="7"/>
    <col min="3584" max="3585" width="7.625" style="7" customWidth="1"/>
    <col min="3586" max="3586" width="8.75" style="7" customWidth="1"/>
    <col min="3587" max="3587" width="8.125" style="7" bestFit="1" customWidth="1"/>
    <col min="3588" max="3588" width="18.875" style="7" customWidth="1"/>
    <col min="3589" max="3589" width="7.625" style="7" customWidth="1"/>
    <col min="3590" max="3590" width="11.625" style="7" bestFit="1" customWidth="1"/>
    <col min="3591" max="3839" width="7.625" style="7"/>
    <col min="3840" max="3841" width="7.625" style="7" customWidth="1"/>
    <col min="3842" max="3842" width="8.75" style="7" customWidth="1"/>
    <col min="3843" max="3843" width="8.125" style="7" bestFit="1" customWidth="1"/>
    <col min="3844" max="3844" width="18.875" style="7" customWidth="1"/>
    <col min="3845" max="3845" width="7.625" style="7" customWidth="1"/>
    <col min="3846" max="3846" width="11.625" style="7" bestFit="1" customWidth="1"/>
    <col min="3847" max="4095" width="7.625" style="7"/>
    <col min="4096" max="4097" width="7.625" style="7" customWidth="1"/>
    <col min="4098" max="4098" width="8.75" style="7" customWidth="1"/>
    <col min="4099" max="4099" width="8.125" style="7" bestFit="1" customWidth="1"/>
    <col min="4100" max="4100" width="18.875" style="7" customWidth="1"/>
    <col min="4101" max="4101" width="7.625" style="7" customWidth="1"/>
    <col min="4102" max="4102" width="11.625" style="7" bestFit="1" customWidth="1"/>
    <col min="4103" max="4351" width="7.625" style="7"/>
    <col min="4352" max="4353" width="7.625" style="7" customWidth="1"/>
    <col min="4354" max="4354" width="8.75" style="7" customWidth="1"/>
    <col min="4355" max="4355" width="8.125" style="7" bestFit="1" customWidth="1"/>
    <col min="4356" max="4356" width="18.875" style="7" customWidth="1"/>
    <col min="4357" max="4357" width="7.625" style="7" customWidth="1"/>
    <col min="4358" max="4358" width="11.625" style="7" bestFit="1" customWidth="1"/>
    <col min="4359" max="4607" width="7.625" style="7"/>
    <col min="4608" max="4609" width="7.625" style="7" customWidth="1"/>
    <col min="4610" max="4610" width="8.75" style="7" customWidth="1"/>
    <col min="4611" max="4611" width="8.125" style="7" bestFit="1" customWidth="1"/>
    <col min="4612" max="4612" width="18.875" style="7" customWidth="1"/>
    <col min="4613" max="4613" width="7.625" style="7" customWidth="1"/>
    <col min="4614" max="4614" width="11.625" style="7" bestFit="1" customWidth="1"/>
    <col min="4615" max="4863" width="7.625" style="7"/>
    <col min="4864" max="4865" width="7.625" style="7" customWidth="1"/>
    <col min="4866" max="4866" width="8.75" style="7" customWidth="1"/>
    <col min="4867" max="4867" width="8.125" style="7" bestFit="1" customWidth="1"/>
    <col min="4868" max="4868" width="18.875" style="7" customWidth="1"/>
    <col min="4869" max="4869" width="7.625" style="7" customWidth="1"/>
    <col min="4870" max="4870" width="11.625" style="7" bestFit="1" customWidth="1"/>
    <col min="4871" max="5119" width="7.625" style="7"/>
    <col min="5120" max="5121" width="7.625" style="7" customWidth="1"/>
    <col min="5122" max="5122" width="8.75" style="7" customWidth="1"/>
    <col min="5123" max="5123" width="8.125" style="7" bestFit="1" customWidth="1"/>
    <col min="5124" max="5124" width="18.875" style="7" customWidth="1"/>
    <col min="5125" max="5125" width="7.625" style="7" customWidth="1"/>
    <col min="5126" max="5126" width="11.625" style="7" bestFit="1" customWidth="1"/>
    <col min="5127" max="5375" width="7.625" style="7"/>
    <col min="5376" max="5377" width="7.625" style="7" customWidth="1"/>
    <col min="5378" max="5378" width="8.75" style="7" customWidth="1"/>
    <col min="5379" max="5379" width="8.125" style="7" bestFit="1" customWidth="1"/>
    <col min="5380" max="5380" width="18.875" style="7" customWidth="1"/>
    <col min="5381" max="5381" width="7.625" style="7" customWidth="1"/>
    <col min="5382" max="5382" width="11.625" style="7" bestFit="1" customWidth="1"/>
    <col min="5383" max="5631" width="7.625" style="7"/>
    <col min="5632" max="5633" width="7.625" style="7" customWidth="1"/>
    <col min="5634" max="5634" width="8.75" style="7" customWidth="1"/>
    <col min="5635" max="5635" width="8.125" style="7" bestFit="1" customWidth="1"/>
    <col min="5636" max="5636" width="18.875" style="7" customWidth="1"/>
    <col min="5637" max="5637" width="7.625" style="7" customWidth="1"/>
    <col min="5638" max="5638" width="11.625" style="7" bestFit="1" customWidth="1"/>
    <col min="5639" max="5887" width="7.625" style="7"/>
    <col min="5888" max="5889" width="7.625" style="7" customWidth="1"/>
    <col min="5890" max="5890" width="8.75" style="7" customWidth="1"/>
    <col min="5891" max="5891" width="8.125" style="7" bestFit="1" customWidth="1"/>
    <col min="5892" max="5892" width="18.875" style="7" customWidth="1"/>
    <col min="5893" max="5893" width="7.625" style="7" customWidth="1"/>
    <col min="5894" max="5894" width="11.625" style="7" bestFit="1" customWidth="1"/>
    <col min="5895" max="6143" width="7.625" style="7"/>
    <col min="6144" max="6145" width="7.625" style="7" customWidth="1"/>
    <col min="6146" max="6146" width="8.75" style="7" customWidth="1"/>
    <col min="6147" max="6147" width="8.125" style="7" bestFit="1" customWidth="1"/>
    <col min="6148" max="6148" width="18.875" style="7" customWidth="1"/>
    <col min="6149" max="6149" width="7.625" style="7" customWidth="1"/>
    <col min="6150" max="6150" width="11.625" style="7" bestFit="1" customWidth="1"/>
    <col min="6151" max="6399" width="7.625" style="7"/>
    <col min="6400" max="6401" width="7.625" style="7" customWidth="1"/>
    <col min="6402" max="6402" width="8.75" style="7" customWidth="1"/>
    <col min="6403" max="6403" width="8.125" style="7" bestFit="1" customWidth="1"/>
    <col min="6404" max="6404" width="18.875" style="7" customWidth="1"/>
    <col min="6405" max="6405" width="7.625" style="7" customWidth="1"/>
    <col min="6406" max="6406" width="11.625" style="7" bestFit="1" customWidth="1"/>
    <col min="6407" max="6655" width="7.625" style="7"/>
    <col min="6656" max="6657" width="7.625" style="7" customWidth="1"/>
    <col min="6658" max="6658" width="8.75" style="7" customWidth="1"/>
    <col min="6659" max="6659" width="8.125" style="7" bestFit="1" customWidth="1"/>
    <col min="6660" max="6660" width="18.875" style="7" customWidth="1"/>
    <col min="6661" max="6661" width="7.625" style="7" customWidth="1"/>
    <col min="6662" max="6662" width="11.625" style="7" bestFit="1" customWidth="1"/>
    <col min="6663" max="6911" width="7.625" style="7"/>
    <col min="6912" max="6913" width="7.625" style="7" customWidth="1"/>
    <col min="6914" max="6914" width="8.75" style="7" customWidth="1"/>
    <col min="6915" max="6915" width="8.125" style="7" bestFit="1" customWidth="1"/>
    <col min="6916" max="6916" width="18.875" style="7" customWidth="1"/>
    <col min="6917" max="6917" width="7.625" style="7" customWidth="1"/>
    <col min="6918" max="6918" width="11.625" style="7" bestFit="1" customWidth="1"/>
    <col min="6919" max="7167" width="7.625" style="7"/>
    <col min="7168" max="7169" width="7.625" style="7" customWidth="1"/>
    <col min="7170" max="7170" width="8.75" style="7" customWidth="1"/>
    <col min="7171" max="7171" width="8.125" style="7" bestFit="1" customWidth="1"/>
    <col min="7172" max="7172" width="18.875" style="7" customWidth="1"/>
    <col min="7173" max="7173" width="7.625" style="7" customWidth="1"/>
    <col min="7174" max="7174" width="11.625" style="7" bestFit="1" customWidth="1"/>
    <col min="7175" max="7423" width="7.625" style="7"/>
    <col min="7424" max="7425" width="7.625" style="7" customWidth="1"/>
    <col min="7426" max="7426" width="8.75" style="7" customWidth="1"/>
    <col min="7427" max="7427" width="8.125" style="7" bestFit="1" customWidth="1"/>
    <col min="7428" max="7428" width="18.875" style="7" customWidth="1"/>
    <col min="7429" max="7429" width="7.625" style="7" customWidth="1"/>
    <col min="7430" max="7430" width="11.625" style="7" bestFit="1" customWidth="1"/>
    <col min="7431" max="7679" width="7.625" style="7"/>
    <col min="7680" max="7681" width="7.625" style="7" customWidth="1"/>
    <col min="7682" max="7682" width="8.75" style="7" customWidth="1"/>
    <col min="7683" max="7683" width="8.125" style="7" bestFit="1" customWidth="1"/>
    <col min="7684" max="7684" width="18.875" style="7" customWidth="1"/>
    <col min="7685" max="7685" width="7.625" style="7" customWidth="1"/>
    <col min="7686" max="7686" width="11.625" style="7" bestFit="1" customWidth="1"/>
    <col min="7687" max="7935" width="7.625" style="7"/>
    <col min="7936" max="7937" width="7.625" style="7" customWidth="1"/>
    <col min="7938" max="7938" width="8.75" style="7" customWidth="1"/>
    <col min="7939" max="7939" width="8.125" style="7" bestFit="1" customWidth="1"/>
    <col min="7940" max="7940" width="18.875" style="7" customWidth="1"/>
    <col min="7941" max="7941" width="7.625" style="7" customWidth="1"/>
    <col min="7942" max="7942" width="11.625" style="7" bestFit="1" customWidth="1"/>
    <col min="7943" max="8191" width="7.625" style="7"/>
    <col min="8192" max="8193" width="7.625" style="7" customWidth="1"/>
    <col min="8194" max="8194" width="8.75" style="7" customWidth="1"/>
    <col min="8195" max="8195" width="8.125" style="7" bestFit="1" customWidth="1"/>
    <col min="8196" max="8196" width="18.875" style="7" customWidth="1"/>
    <col min="8197" max="8197" width="7.625" style="7" customWidth="1"/>
    <col min="8198" max="8198" width="11.625" style="7" bestFit="1" customWidth="1"/>
    <col min="8199" max="8447" width="7.625" style="7"/>
    <col min="8448" max="8449" width="7.625" style="7" customWidth="1"/>
    <col min="8450" max="8450" width="8.75" style="7" customWidth="1"/>
    <col min="8451" max="8451" width="8.125" style="7" bestFit="1" customWidth="1"/>
    <col min="8452" max="8452" width="18.875" style="7" customWidth="1"/>
    <col min="8453" max="8453" width="7.625" style="7" customWidth="1"/>
    <col min="8454" max="8454" width="11.625" style="7" bestFit="1" customWidth="1"/>
    <col min="8455" max="8703" width="7.625" style="7"/>
    <col min="8704" max="8705" width="7.625" style="7" customWidth="1"/>
    <col min="8706" max="8706" width="8.75" style="7" customWidth="1"/>
    <col min="8707" max="8707" width="8.125" style="7" bestFit="1" customWidth="1"/>
    <col min="8708" max="8708" width="18.875" style="7" customWidth="1"/>
    <col min="8709" max="8709" width="7.625" style="7" customWidth="1"/>
    <col min="8710" max="8710" width="11.625" style="7" bestFit="1" customWidth="1"/>
    <col min="8711" max="8959" width="7.625" style="7"/>
    <col min="8960" max="8961" width="7.625" style="7" customWidth="1"/>
    <col min="8962" max="8962" width="8.75" style="7" customWidth="1"/>
    <col min="8963" max="8963" width="8.125" style="7" bestFit="1" customWidth="1"/>
    <col min="8964" max="8964" width="18.875" style="7" customWidth="1"/>
    <col min="8965" max="8965" width="7.625" style="7" customWidth="1"/>
    <col min="8966" max="8966" width="11.625" style="7" bestFit="1" customWidth="1"/>
    <col min="8967" max="9215" width="7.625" style="7"/>
    <col min="9216" max="9217" width="7.625" style="7" customWidth="1"/>
    <col min="9218" max="9218" width="8.75" style="7" customWidth="1"/>
    <col min="9219" max="9219" width="8.125" style="7" bestFit="1" customWidth="1"/>
    <col min="9220" max="9220" width="18.875" style="7" customWidth="1"/>
    <col min="9221" max="9221" width="7.625" style="7" customWidth="1"/>
    <col min="9222" max="9222" width="11.625" style="7" bestFit="1" customWidth="1"/>
    <col min="9223" max="9471" width="7.625" style="7"/>
    <col min="9472" max="9473" width="7.625" style="7" customWidth="1"/>
    <col min="9474" max="9474" width="8.75" style="7" customWidth="1"/>
    <col min="9475" max="9475" width="8.125" style="7" bestFit="1" customWidth="1"/>
    <col min="9476" max="9476" width="18.875" style="7" customWidth="1"/>
    <col min="9477" max="9477" width="7.625" style="7" customWidth="1"/>
    <col min="9478" max="9478" width="11.625" style="7" bestFit="1" customWidth="1"/>
    <col min="9479" max="9727" width="7.625" style="7"/>
    <col min="9728" max="9729" width="7.625" style="7" customWidth="1"/>
    <col min="9730" max="9730" width="8.75" style="7" customWidth="1"/>
    <col min="9731" max="9731" width="8.125" style="7" bestFit="1" customWidth="1"/>
    <col min="9732" max="9732" width="18.875" style="7" customWidth="1"/>
    <col min="9733" max="9733" width="7.625" style="7" customWidth="1"/>
    <col min="9734" max="9734" width="11.625" style="7" bestFit="1" customWidth="1"/>
    <col min="9735" max="9983" width="7.625" style="7"/>
    <col min="9984" max="9985" width="7.625" style="7" customWidth="1"/>
    <col min="9986" max="9986" width="8.75" style="7" customWidth="1"/>
    <col min="9987" max="9987" width="8.125" style="7" bestFit="1" customWidth="1"/>
    <col min="9988" max="9988" width="18.875" style="7" customWidth="1"/>
    <col min="9989" max="9989" width="7.625" style="7" customWidth="1"/>
    <col min="9990" max="9990" width="11.625" style="7" bestFit="1" customWidth="1"/>
    <col min="9991" max="10239" width="7.625" style="7"/>
    <col min="10240" max="10241" width="7.625" style="7" customWidth="1"/>
    <col min="10242" max="10242" width="8.75" style="7" customWidth="1"/>
    <col min="10243" max="10243" width="8.125" style="7" bestFit="1" customWidth="1"/>
    <col min="10244" max="10244" width="18.875" style="7" customWidth="1"/>
    <col min="10245" max="10245" width="7.625" style="7" customWidth="1"/>
    <col min="10246" max="10246" width="11.625" style="7" bestFit="1" customWidth="1"/>
    <col min="10247" max="10495" width="7.625" style="7"/>
    <col min="10496" max="10497" width="7.625" style="7" customWidth="1"/>
    <col min="10498" max="10498" width="8.75" style="7" customWidth="1"/>
    <col min="10499" max="10499" width="8.125" style="7" bestFit="1" customWidth="1"/>
    <col min="10500" max="10500" width="18.875" style="7" customWidth="1"/>
    <col min="10501" max="10501" width="7.625" style="7" customWidth="1"/>
    <col min="10502" max="10502" width="11.625" style="7" bestFit="1" customWidth="1"/>
    <col min="10503" max="10751" width="7.625" style="7"/>
    <col min="10752" max="10753" width="7.625" style="7" customWidth="1"/>
    <col min="10754" max="10754" width="8.75" style="7" customWidth="1"/>
    <col min="10755" max="10755" width="8.125" style="7" bestFit="1" customWidth="1"/>
    <col min="10756" max="10756" width="18.875" style="7" customWidth="1"/>
    <col min="10757" max="10757" width="7.625" style="7" customWidth="1"/>
    <col min="10758" max="10758" width="11.625" style="7" bestFit="1" customWidth="1"/>
    <col min="10759" max="11007" width="7.625" style="7"/>
    <col min="11008" max="11009" width="7.625" style="7" customWidth="1"/>
    <col min="11010" max="11010" width="8.75" style="7" customWidth="1"/>
    <col min="11011" max="11011" width="8.125" style="7" bestFit="1" customWidth="1"/>
    <col min="11012" max="11012" width="18.875" style="7" customWidth="1"/>
    <col min="11013" max="11013" width="7.625" style="7" customWidth="1"/>
    <col min="11014" max="11014" width="11.625" style="7" bestFit="1" customWidth="1"/>
    <col min="11015" max="11263" width="7.625" style="7"/>
    <col min="11264" max="11265" width="7.625" style="7" customWidth="1"/>
    <col min="11266" max="11266" width="8.75" style="7" customWidth="1"/>
    <col min="11267" max="11267" width="8.125" style="7" bestFit="1" customWidth="1"/>
    <col min="11268" max="11268" width="18.875" style="7" customWidth="1"/>
    <col min="11269" max="11269" width="7.625" style="7" customWidth="1"/>
    <col min="11270" max="11270" width="11.625" style="7" bestFit="1" customWidth="1"/>
    <col min="11271" max="11519" width="7.625" style="7"/>
    <col min="11520" max="11521" width="7.625" style="7" customWidth="1"/>
    <col min="11522" max="11522" width="8.75" style="7" customWidth="1"/>
    <col min="11523" max="11523" width="8.125" style="7" bestFit="1" customWidth="1"/>
    <col min="11524" max="11524" width="18.875" style="7" customWidth="1"/>
    <col min="11525" max="11525" width="7.625" style="7" customWidth="1"/>
    <col min="11526" max="11526" width="11.625" style="7" bestFit="1" customWidth="1"/>
    <col min="11527" max="11775" width="7.625" style="7"/>
    <col min="11776" max="11777" width="7.625" style="7" customWidth="1"/>
    <col min="11778" max="11778" width="8.75" style="7" customWidth="1"/>
    <col min="11779" max="11779" width="8.125" style="7" bestFit="1" customWidth="1"/>
    <col min="11780" max="11780" width="18.875" style="7" customWidth="1"/>
    <col min="11781" max="11781" width="7.625" style="7" customWidth="1"/>
    <col min="11782" max="11782" width="11.625" style="7" bestFit="1" customWidth="1"/>
    <col min="11783" max="12031" width="7.625" style="7"/>
    <col min="12032" max="12033" width="7.625" style="7" customWidth="1"/>
    <col min="12034" max="12034" width="8.75" style="7" customWidth="1"/>
    <col min="12035" max="12035" width="8.125" style="7" bestFit="1" customWidth="1"/>
    <col min="12036" max="12036" width="18.875" style="7" customWidth="1"/>
    <col min="12037" max="12037" width="7.625" style="7" customWidth="1"/>
    <col min="12038" max="12038" width="11.625" style="7" bestFit="1" customWidth="1"/>
    <col min="12039" max="12287" width="7.625" style="7"/>
    <col min="12288" max="12289" width="7.625" style="7" customWidth="1"/>
    <col min="12290" max="12290" width="8.75" style="7" customWidth="1"/>
    <col min="12291" max="12291" width="8.125" style="7" bestFit="1" customWidth="1"/>
    <col min="12292" max="12292" width="18.875" style="7" customWidth="1"/>
    <col min="12293" max="12293" width="7.625" style="7" customWidth="1"/>
    <col min="12294" max="12294" width="11.625" style="7" bestFit="1" customWidth="1"/>
    <col min="12295" max="12543" width="7.625" style="7"/>
    <col min="12544" max="12545" width="7.625" style="7" customWidth="1"/>
    <col min="12546" max="12546" width="8.75" style="7" customWidth="1"/>
    <col min="12547" max="12547" width="8.125" style="7" bestFit="1" customWidth="1"/>
    <col min="12548" max="12548" width="18.875" style="7" customWidth="1"/>
    <col min="12549" max="12549" width="7.625" style="7" customWidth="1"/>
    <col min="12550" max="12550" width="11.625" style="7" bestFit="1" customWidth="1"/>
    <col min="12551" max="12799" width="7.625" style="7"/>
    <col min="12800" max="12801" width="7.625" style="7" customWidth="1"/>
    <col min="12802" max="12802" width="8.75" style="7" customWidth="1"/>
    <col min="12803" max="12803" width="8.125" style="7" bestFit="1" customWidth="1"/>
    <col min="12804" max="12804" width="18.875" style="7" customWidth="1"/>
    <col min="12805" max="12805" width="7.625" style="7" customWidth="1"/>
    <col min="12806" max="12806" width="11.625" style="7" bestFit="1" customWidth="1"/>
    <col min="12807" max="13055" width="7.625" style="7"/>
    <col min="13056" max="13057" width="7.625" style="7" customWidth="1"/>
    <col min="13058" max="13058" width="8.75" style="7" customWidth="1"/>
    <col min="13059" max="13059" width="8.125" style="7" bestFit="1" customWidth="1"/>
    <col min="13060" max="13060" width="18.875" style="7" customWidth="1"/>
    <col min="13061" max="13061" width="7.625" style="7" customWidth="1"/>
    <col min="13062" max="13062" width="11.625" style="7" bestFit="1" customWidth="1"/>
    <col min="13063" max="13311" width="7.625" style="7"/>
    <col min="13312" max="13313" width="7.625" style="7" customWidth="1"/>
    <col min="13314" max="13314" width="8.75" style="7" customWidth="1"/>
    <col min="13315" max="13315" width="8.125" style="7" bestFit="1" customWidth="1"/>
    <col min="13316" max="13316" width="18.875" style="7" customWidth="1"/>
    <col min="13317" max="13317" width="7.625" style="7" customWidth="1"/>
    <col min="13318" max="13318" width="11.625" style="7" bestFit="1" customWidth="1"/>
    <col min="13319" max="13567" width="7.625" style="7"/>
    <col min="13568" max="13569" width="7.625" style="7" customWidth="1"/>
    <col min="13570" max="13570" width="8.75" style="7" customWidth="1"/>
    <col min="13571" max="13571" width="8.125" style="7" bestFit="1" customWidth="1"/>
    <col min="13572" max="13572" width="18.875" style="7" customWidth="1"/>
    <col min="13573" max="13573" width="7.625" style="7" customWidth="1"/>
    <col min="13574" max="13574" width="11.625" style="7" bestFit="1" customWidth="1"/>
    <col min="13575" max="13823" width="7.625" style="7"/>
    <col min="13824" max="13825" width="7.625" style="7" customWidth="1"/>
    <col min="13826" max="13826" width="8.75" style="7" customWidth="1"/>
    <col min="13827" max="13827" width="8.125" style="7" bestFit="1" customWidth="1"/>
    <col min="13828" max="13828" width="18.875" style="7" customWidth="1"/>
    <col min="13829" max="13829" width="7.625" style="7" customWidth="1"/>
    <col min="13830" max="13830" width="11.625" style="7" bestFit="1" customWidth="1"/>
    <col min="13831" max="14079" width="7.625" style="7"/>
    <col min="14080" max="14081" width="7.625" style="7" customWidth="1"/>
    <col min="14082" max="14082" width="8.75" style="7" customWidth="1"/>
    <col min="14083" max="14083" width="8.125" style="7" bestFit="1" customWidth="1"/>
    <col min="14084" max="14084" width="18.875" style="7" customWidth="1"/>
    <col min="14085" max="14085" width="7.625" style="7" customWidth="1"/>
    <col min="14086" max="14086" width="11.625" style="7" bestFit="1" customWidth="1"/>
    <col min="14087" max="14335" width="7.625" style="7"/>
    <col min="14336" max="14337" width="7.625" style="7" customWidth="1"/>
    <col min="14338" max="14338" width="8.75" style="7" customWidth="1"/>
    <col min="14339" max="14339" width="8.125" style="7" bestFit="1" customWidth="1"/>
    <col min="14340" max="14340" width="18.875" style="7" customWidth="1"/>
    <col min="14341" max="14341" width="7.625" style="7" customWidth="1"/>
    <col min="14342" max="14342" width="11.625" style="7" bestFit="1" customWidth="1"/>
    <col min="14343" max="14591" width="7.625" style="7"/>
    <col min="14592" max="14593" width="7.625" style="7" customWidth="1"/>
    <col min="14594" max="14594" width="8.75" style="7" customWidth="1"/>
    <col min="14595" max="14595" width="8.125" style="7" bestFit="1" customWidth="1"/>
    <col min="14596" max="14596" width="18.875" style="7" customWidth="1"/>
    <col min="14597" max="14597" width="7.625" style="7" customWidth="1"/>
    <col min="14598" max="14598" width="11.625" style="7" bestFit="1" customWidth="1"/>
    <col min="14599" max="14847" width="7.625" style="7"/>
    <col min="14848" max="14849" width="7.625" style="7" customWidth="1"/>
    <col min="14850" max="14850" width="8.75" style="7" customWidth="1"/>
    <col min="14851" max="14851" width="8.125" style="7" bestFit="1" customWidth="1"/>
    <col min="14852" max="14852" width="18.875" style="7" customWidth="1"/>
    <col min="14853" max="14853" width="7.625" style="7" customWidth="1"/>
    <col min="14854" max="14854" width="11.625" style="7" bestFit="1" customWidth="1"/>
    <col min="14855" max="15103" width="7.625" style="7"/>
    <col min="15104" max="15105" width="7.625" style="7" customWidth="1"/>
    <col min="15106" max="15106" width="8.75" style="7" customWidth="1"/>
    <col min="15107" max="15107" width="8.125" style="7" bestFit="1" customWidth="1"/>
    <col min="15108" max="15108" width="18.875" style="7" customWidth="1"/>
    <col min="15109" max="15109" width="7.625" style="7" customWidth="1"/>
    <col min="15110" max="15110" width="11.625" style="7" bestFit="1" customWidth="1"/>
    <col min="15111" max="15359" width="7.625" style="7"/>
    <col min="15360" max="15361" width="7.625" style="7" customWidth="1"/>
    <col min="15362" max="15362" width="8.75" style="7" customWidth="1"/>
    <col min="15363" max="15363" width="8.125" style="7" bestFit="1" customWidth="1"/>
    <col min="15364" max="15364" width="18.875" style="7" customWidth="1"/>
    <col min="15365" max="15365" width="7.625" style="7" customWidth="1"/>
    <col min="15366" max="15366" width="11.625" style="7" bestFit="1" customWidth="1"/>
    <col min="15367" max="15615" width="7.625" style="7"/>
    <col min="15616" max="15617" width="7.625" style="7" customWidth="1"/>
    <col min="15618" max="15618" width="8.75" style="7" customWidth="1"/>
    <col min="15619" max="15619" width="8.125" style="7" bestFit="1" customWidth="1"/>
    <col min="15620" max="15620" width="18.875" style="7" customWidth="1"/>
    <col min="15621" max="15621" width="7.625" style="7" customWidth="1"/>
    <col min="15622" max="15622" width="11.625" style="7" bestFit="1" customWidth="1"/>
    <col min="15623" max="15871" width="7.625" style="7"/>
    <col min="15872" max="15873" width="7.625" style="7" customWidth="1"/>
    <col min="15874" max="15874" width="8.75" style="7" customWidth="1"/>
    <col min="15875" max="15875" width="8.125" style="7" bestFit="1" customWidth="1"/>
    <col min="15876" max="15876" width="18.875" style="7" customWidth="1"/>
    <col min="15877" max="15877" width="7.625" style="7" customWidth="1"/>
    <col min="15878" max="15878" width="11.625" style="7" bestFit="1" customWidth="1"/>
    <col min="15879" max="16127" width="7.625" style="7"/>
    <col min="16128" max="16129" width="7.625" style="7" customWidth="1"/>
    <col min="16130" max="16130" width="8.75" style="7" customWidth="1"/>
    <col min="16131" max="16131" width="8.125" style="7" bestFit="1" customWidth="1"/>
    <col min="16132" max="16132" width="18.875" style="7" customWidth="1"/>
    <col min="16133" max="16133" width="7.625" style="7" customWidth="1"/>
    <col min="16134" max="16134" width="11.625" style="7" bestFit="1" customWidth="1"/>
    <col min="16135" max="16384" width="7.625" style="7"/>
  </cols>
  <sheetData>
    <row r="1" spans="1:9" ht="50.25" customHeight="1" thickBot="1" x14ac:dyDescent="0.3">
      <c r="A1" s="181" t="s">
        <v>134</v>
      </c>
      <c r="B1" s="182"/>
      <c r="C1" s="182"/>
      <c r="D1" s="182"/>
      <c r="E1" s="182"/>
      <c r="F1" s="182"/>
      <c r="G1" s="182"/>
      <c r="H1" s="182"/>
    </row>
    <row r="2" spans="1:9" ht="103.9" customHeight="1" thickTop="1" thickBot="1" x14ac:dyDescent="0.25">
      <c r="A2" s="8"/>
      <c r="B2" s="183" t="s">
        <v>131</v>
      </c>
      <c r="C2" s="184"/>
      <c r="D2" s="184"/>
      <c r="E2" s="184"/>
      <c r="F2" s="184"/>
      <c r="G2" s="185"/>
      <c r="H2" s="8"/>
    </row>
    <row r="3" spans="1:9" ht="13.5" customHeight="1" thickTop="1" x14ac:dyDescent="0.2">
      <c r="A3" s="186" t="s">
        <v>69</v>
      </c>
      <c r="B3" s="186"/>
      <c r="C3" s="186"/>
      <c r="D3" s="186"/>
      <c r="E3" s="186"/>
      <c r="F3" s="186"/>
      <c r="G3" s="186"/>
      <c r="H3" s="186"/>
    </row>
    <row r="4" spans="1:9" ht="15.75" x14ac:dyDescent="0.25">
      <c r="A4" s="10"/>
      <c r="B4" s="23" t="s">
        <v>70</v>
      </c>
      <c r="C4" s="10"/>
      <c r="D4" s="91" t="s">
        <v>30</v>
      </c>
      <c r="E4" s="95"/>
      <c r="F4" s="95"/>
      <c r="G4" s="95"/>
      <c r="H4" s="10"/>
    </row>
    <row r="5" spans="1:9" ht="15.75" x14ac:dyDescent="0.25">
      <c r="A5" s="10"/>
      <c r="B5" s="23" t="s">
        <v>71</v>
      </c>
      <c r="C5" s="10"/>
      <c r="D5" s="178" t="s">
        <v>135</v>
      </c>
      <c r="E5" s="178"/>
      <c r="F5" s="178"/>
      <c r="G5" s="178"/>
      <c r="H5" s="10"/>
    </row>
    <row r="6" spans="1:9" ht="15.75" x14ac:dyDescent="0.25">
      <c r="A6" s="10"/>
      <c r="B6" s="23" t="s">
        <v>72</v>
      </c>
      <c r="C6" s="10"/>
      <c r="D6" s="177" t="s">
        <v>32</v>
      </c>
      <c r="E6" s="177"/>
      <c r="F6" s="177"/>
      <c r="G6" s="177"/>
      <c r="H6" s="10"/>
    </row>
    <row r="7" spans="1:9" ht="15.75" x14ac:dyDescent="0.25">
      <c r="A7" s="10"/>
      <c r="B7" s="10"/>
      <c r="C7" s="10"/>
      <c r="D7" s="178" t="s">
        <v>33</v>
      </c>
      <c r="E7" s="178"/>
      <c r="F7" s="178"/>
      <c r="G7" s="178"/>
      <c r="H7" s="10"/>
    </row>
    <row r="8" spans="1:9" ht="15.75" x14ac:dyDescent="0.25">
      <c r="A8" s="10"/>
      <c r="B8" s="10"/>
      <c r="C8" s="10"/>
      <c r="D8" s="178" t="s">
        <v>33</v>
      </c>
      <c r="E8" s="178"/>
      <c r="F8" s="178"/>
      <c r="G8" s="178"/>
      <c r="H8" s="10"/>
    </row>
    <row r="9" spans="1:9" ht="15.75" x14ac:dyDescent="0.25">
      <c r="A9" s="10"/>
      <c r="B9" s="12" t="s">
        <v>73</v>
      </c>
      <c r="C9" s="10"/>
      <c r="D9" s="179" t="s">
        <v>31</v>
      </c>
      <c r="E9" s="179"/>
      <c r="F9" s="179"/>
      <c r="G9" s="179"/>
      <c r="H9" s="10"/>
    </row>
    <row r="10" spans="1:9" ht="15" customHeight="1" x14ac:dyDescent="0.25">
      <c r="A10" s="10"/>
      <c r="B10" s="12" t="s">
        <v>90</v>
      </c>
      <c r="D10" s="188"/>
      <c r="E10" s="188"/>
      <c r="F10" s="188"/>
      <c r="G10" s="188"/>
      <c r="H10" s="10"/>
    </row>
    <row r="11" spans="1:9" ht="15.75" customHeight="1" x14ac:dyDescent="0.2">
      <c r="A11" s="186" t="s">
        <v>132</v>
      </c>
      <c r="B11" s="186"/>
      <c r="C11" s="186"/>
      <c r="D11" s="186"/>
      <c r="E11" s="186"/>
      <c r="F11" s="186"/>
      <c r="G11" s="186"/>
      <c r="H11" s="186"/>
    </row>
    <row r="12" spans="1:9" ht="15" customHeight="1" x14ac:dyDescent="0.25">
      <c r="A12" s="187" t="s">
        <v>136</v>
      </c>
      <c r="B12" s="187"/>
      <c r="C12" s="187"/>
      <c r="D12" s="187"/>
      <c r="E12" s="187"/>
      <c r="F12" s="187"/>
      <c r="G12" s="187"/>
      <c r="H12" s="187"/>
      <c r="I12" s="9"/>
    </row>
    <row r="13" spans="1:9" ht="15" customHeight="1" x14ac:dyDescent="0.2">
      <c r="A13" s="187"/>
      <c r="B13" s="187"/>
      <c r="C13" s="187"/>
      <c r="D13" s="187"/>
      <c r="E13" s="187"/>
      <c r="F13" s="187"/>
      <c r="G13" s="187"/>
      <c r="H13" s="187"/>
      <c r="I13" s="4"/>
    </row>
    <row r="14" spans="1:9" ht="15" customHeight="1" x14ac:dyDescent="0.2">
      <c r="A14" s="187"/>
      <c r="B14" s="187"/>
      <c r="C14" s="187"/>
      <c r="D14" s="187"/>
      <c r="E14" s="187"/>
      <c r="F14" s="187"/>
      <c r="G14" s="187"/>
      <c r="H14" s="187"/>
      <c r="I14" s="4"/>
    </row>
    <row r="15" spans="1:9" ht="15" customHeight="1" x14ac:dyDescent="0.2">
      <c r="A15" s="187"/>
      <c r="B15" s="187"/>
      <c r="C15" s="187"/>
      <c r="D15" s="187"/>
      <c r="E15" s="187"/>
      <c r="F15" s="187"/>
      <c r="G15" s="187"/>
      <c r="H15" s="187"/>
      <c r="I15" s="4"/>
    </row>
    <row r="16" spans="1:9" ht="15" customHeight="1" x14ac:dyDescent="0.2">
      <c r="A16" s="187"/>
      <c r="B16" s="187"/>
      <c r="C16" s="187"/>
      <c r="D16" s="187"/>
      <c r="E16" s="187"/>
      <c r="F16" s="187"/>
      <c r="G16" s="187"/>
      <c r="H16" s="187"/>
      <c r="I16" s="4"/>
    </row>
    <row r="17" spans="1:10" ht="15" customHeight="1" x14ac:dyDescent="0.2">
      <c r="A17" s="187"/>
      <c r="B17" s="187"/>
      <c r="C17" s="187"/>
      <c r="D17" s="187"/>
      <c r="E17" s="187"/>
      <c r="F17" s="187"/>
      <c r="G17" s="187"/>
      <c r="H17" s="187"/>
      <c r="I17" s="4"/>
    </row>
    <row r="18" spans="1:10" ht="15" customHeight="1" x14ac:dyDescent="0.2">
      <c r="A18" s="187"/>
      <c r="B18" s="187"/>
      <c r="C18" s="187"/>
      <c r="D18" s="187"/>
      <c r="E18" s="187"/>
      <c r="F18" s="187"/>
      <c r="G18" s="187"/>
      <c r="H18" s="187"/>
      <c r="I18" s="4"/>
    </row>
    <row r="19" spans="1:10" ht="9.75" customHeight="1" x14ac:dyDescent="0.2">
      <c r="A19" s="187"/>
      <c r="B19" s="187"/>
      <c r="C19" s="187"/>
      <c r="D19" s="187"/>
      <c r="E19" s="187"/>
      <c r="F19" s="187"/>
      <c r="G19" s="187"/>
      <c r="H19" s="187"/>
      <c r="I19" s="4"/>
    </row>
    <row r="20" spans="1:10" ht="15.75" x14ac:dyDescent="0.25">
      <c r="A20" s="11"/>
      <c r="B20" s="12" t="s">
        <v>76</v>
      </c>
      <c r="C20" s="12"/>
      <c r="D20" s="176"/>
      <c r="E20" s="176"/>
      <c r="F20" s="176"/>
      <c r="G20" s="176"/>
      <c r="H20" s="10"/>
    </row>
    <row r="21" spans="1:10" ht="15.75" x14ac:dyDescent="0.25">
      <c r="A21" s="10"/>
      <c r="B21" s="23" t="s">
        <v>77</v>
      </c>
      <c r="C21" s="14"/>
      <c r="D21" s="180"/>
      <c r="E21" s="180"/>
      <c r="F21" s="180"/>
      <c r="G21" s="180"/>
      <c r="H21" s="10"/>
    </row>
    <row r="22" spans="1:10" ht="15.75" x14ac:dyDescent="0.25">
      <c r="A22" s="10"/>
      <c r="B22" s="12" t="s">
        <v>78</v>
      </c>
      <c r="C22" s="15"/>
      <c r="D22" s="175"/>
      <c r="E22" s="175"/>
      <c r="F22" s="175"/>
      <c r="G22" s="175"/>
      <c r="H22" s="10"/>
    </row>
    <row r="23" spans="1:10" ht="15" customHeight="1" x14ac:dyDescent="0.2">
      <c r="A23" s="187" t="s">
        <v>137</v>
      </c>
      <c r="B23" s="187"/>
      <c r="C23" s="187"/>
      <c r="D23" s="187"/>
      <c r="E23" s="187"/>
      <c r="F23" s="187"/>
      <c r="G23" s="187"/>
      <c r="H23" s="187"/>
      <c r="I23" s="4"/>
    </row>
    <row r="24" spans="1:10" ht="13.5" customHeight="1" x14ac:dyDescent="0.2">
      <c r="A24" s="187"/>
      <c r="B24" s="187"/>
      <c r="C24" s="187"/>
      <c r="D24" s="187"/>
      <c r="E24" s="187"/>
      <c r="F24" s="187"/>
      <c r="G24" s="187"/>
      <c r="H24" s="187"/>
      <c r="I24" s="4"/>
    </row>
    <row r="25" spans="1:10" ht="13.5" customHeight="1" x14ac:dyDescent="0.2">
      <c r="A25" s="187"/>
      <c r="B25" s="187"/>
      <c r="C25" s="187"/>
      <c r="D25" s="187"/>
      <c r="E25" s="187"/>
      <c r="F25" s="187"/>
      <c r="G25" s="187"/>
      <c r="H25" s="187"/>
      <c r="I25" s="4"/>
    </row>
    <row r="26" spans="1:10" ht="13.5" customHeight="1" x14ac:dyDescent="0.2">
      <c r="A26" s="187"/>
      <c r="B26" s="187"/>
      <c r="C26" s="187"/>
      <c r="D26" s="187"/>
      <c r="E26" s="187"/>
      <c r="F26" s="187"/>
      <c r="G26" s="187"/>
      <c r="H26" s="187"/>
      <c r="I26" s="2"/>
      <c r="J26" s="2"/>
    </row>
    <row r="27" spans="1:10" ht="13.5" customHeight="1" x14ac:dyDescent="0.2">
      <c r="A27" s="187"/>
      <c r="B27" s="187"/>
      <c r="C27" s="187"/>
      <c r="D27" s="187"/>
      <c r="E27" s="187"/>
      <c r="F27" s="187"/>
      <c r="G27" s="187"/>
      <c r="H27" s="187"/>
      <c r="I27" s="5"/>
    </row>
    <row r="28" spans="1:10" ht="13.5" customHeight="1" x14ac:dyDescent="0.2">
      <c r="A28" s="187"/>
      <c r="B28" s="187"/>
      <c r="C28" s="187"/>
      <c r="D28" s="187"/>
      <c r="E28" s="187"/>
      <c r="F28" s="187"/>
      <c r="G28" s="187"/>
      <c r="H28" s="187"/>
    </row>
    <row r="29" spans="1:10" ht="13.5" customHeight="1" x14ac:dyDescent="0.2">
      <c r="A29" s="187"/>
      <c r="B29" s="187"/>
      <c r="C29" s="187"/>
      <c r="D29" s="187"/>
      <c r="E29" s="187"/>
      <c r="F29" s="187"/>
      <c r="G29" s="187"/>
      <c r="H29" s="187"/>
    </row>
    <row r="30" spans="1:10" ht="6" customHeight="1" x14ac:dyDescent="0.2">
      <c r="A30" s="187"/>
      <c r="B30" s="187"/>
      <c r="C30" s="187"/>
      <c r="D30" s="187"/>
      <c r="E30" s="187"/>
      <c r="F30" s="187"/>
      <c r="G30" s="187"/>
      <c r="H30" s="187"/>
    </row>
    <row r="31" spans="1:10" ht="13.5" hidden="1" customHeight="1" x14ac:dyDescent="0.2">
      <c r="A31" s="187"/>
      <c r="B31" s="187"/>
      <c r="C31" s="187"/>
      <c r="D31" s="187"/>
      <c r="E31" s="187"/>
      <c r="F31" s="187"/>
      <c r="G31" s="187"/>
      <c r="H31" s="187"/>
    </row>
    <row r="32" spans="1:10" ht="13.5" hidden="1" customHeight="1" x14ac:dyDescent="0.2">
      <c r="A32" s="187"/>
      <c r="B32" s="187"/>
      <c r="C32" s="187"/>
      <c r="D32" s="187"/>
      <c r="E32" s="187"/>
      <c r="F32" s="187"/>
      <c r="G32" s="187"/>
      <c r="H32" s="187"/>
    </row>
    <row r="33" spans="1:9" ht="13.5" hidden="1" customHeight="1" x14ac:dyDescent="0.2">
      <c r="A33" s="187"/>
      <c r="B33" s="187"/>
      <c r="C33" s="187"/>
      <c r="D33" s="187"/>
      <c r="E33" s="187"/>
      <c r="F33" s="187"/>
      <c r="G33" s="187"/>
      <c r="H33" s="187"/>
    </row>
    <row r="34" spans="1:9" s="6" customFormat="1" ht="13.5" hidden="1" customHeight="1" x14ac:dyDescent="0.25">
      <c r="A34" s="187"/>
      <c r="B34" s="187"/>
      <c r="C34" s="187"/>
      <c r="D34" s="187"/>
      <c r="E34" s="187"/>
      <c r="F34" s="187"/>
      <c r="G34" s="187"/>
      <c r="H34" s="187"/>
    </row>
    <row r="35" spans="1:9" ht="15.75" customHeight="1" x14ac:dyDescent="0.2">
      <c r="A35" s="186" t="s">
        <v>79</v>
      </c>
      <c r="B35" s="186"/>
      <c r="C35" s="186"/>
      <c r="D35" s="186"/>
      <c r="E35" s="186"/>
      <c r="F35" s="186"/>
      <c r="G35" s="186"/>
      <c r="H35" s="186"/>
    </row>
    <row r="36" spans="1:9" ht="15.75" x14ac:dyDescent="0.25">
      <c r="A36" s="10"/>
      <c r="B36" s="190" t="s">
        <v>80</v>
      </c>
      <c r="C36" s="190"/>
      <c r="D36" s="188"/>
      <c r="E36" s="188"/>
      <c r="F36" s="188"/>
      <c r="G36" s="188"/>
      <c r="H36" s="188"/>
    </row>
    <row r="37" spans="1:9" ht="15.75" x14ac:dyDescent="0.25">
      <c r="A37" s="19"/>
      <c r="B37" s="190" t="s">
        <v>81</v>
      </c>
      <c r="C37" s="190"/>
      <c r="D37" s="191"/>
      <c r="E37" s="191"/>
      <c r="F37" s="191"/>
      <c r="G37" s="191"/>
      <c r="H37" s="191"/>
      <c r="I37" s="4"/>
    </row>
    <row r="38" spans="1:9" ht="15.75" x14ac:dyDescent="0.25">
      <c r="A38" s="12"/>
      <c r="B38" s="190" t="s">
        <v>82</v>
      </c>
      <c r="C38" s="190"/>
      <c r="D38" s="188"/>
      <c r="E38" s="188"/>
      <c r="F38" s="188"/>
      <c r="G38" s="188"/>
      <c r="H38" s="188"/>
    </row>
    <row r="39" spans="1:9" ht="15.75" x14ac:dyDescent="0.25">
      <c r="A39" s="12"/>
      <c r="B39" s="12"/>
      <c r="C39" s="12"/>
      <c r="D39" s="12"/>
      <c r="E39" s="12"/>
      <c r="F39" s="12"/>
      <c r="G39" s="12"/>
      <c r="H39" s="12"/>
    </row>
    <row r="40" spans="1:9" ht="15.75" x14ac:dyDescent="0.25">
      <c r="A40" s="12"/>
      <c r="B40" s="12"/>
      <c r="C40" s="12"/>
      <c r="D40" s="12"/>
      <c r="E40" s="12"/>
      <c r="F40" s="12"/>
      <c r="G40" s="12"/>
      <c r="H40" s="12"/>
    </row>
    <row r="41" spans="1:9" ht="15.75" x14ac:dyDescent="0.25">
      <c r="A41" s="12"/>
      <c r="B41" s="12"/>
      <c r="C41" s="12"/>
      <c r="D41" s="12"/>
      <c r="E41" s="12"/>
      <c r="F41" s="12"/>
      <c r="G41" s="12"/>
      <c r="H41" s="12"/>
    </row>
    <row r="42" spans="1:9" ht="15.75" x14ac:dyDescent="0.25">
      <c r="A42" s="12"/>
      <c r="B42" s="12"/>
      <c r="C42" s="12"/>
      <c r="D42" s="12"/>
      <c r="E42" s="12"/>
      <c r="F42" s="12"/>
      <c r="G42" s="12"/>
      <c r="H42" s="12"/>
    </row>
    <row r="43" spans="1:9" ht="15.75" x14ac:dyDescent="0.25">
      <c r="A43" s="12"/>
      <c r="B43" s="12"/>
      <c r="C43" s="12"/>
      <c r="D43" s="12"/>
      <c r="E43" s="12"/>
      <c r="F43" s="12"/>
      <c r="G43" s="12"/>
      <c r="H43" s="12"/>
    </row>
  </sheetData>
  <sheetProtection sheet="1" objects="1" scenarios="1" selectLockedCells="1"/>
  <mergeCells count="22">
    <mergeCell ref="D20:G20"/>
    <mergeCell ref="A1:H1"/>
    <mergeCell ref="B2:G2"/>
    <mergeCell ref="A3:H3"/>
    <mergeCell ref="D6:G6"/>
    <mergeCell ref="D7:G7"/>
    <mergeCell ref="B37:C37"/>
    <mergeCell ref="D37:H37"/>
    <mergeCell ref="B38:C38"/>
    <mergeCell ref="D38:H38"/>
    <mergeCell ref="D5:G5"/>
    <mergeCell ref="D21:G21"/>
    <mergeCell ref="D22:G22"/>
    <mergeCell ref="A23:H34"/>
    <mergeCell ref="A35:H35"/>
    <mergeCell ref="B36:C36"/>
    <mergeCell ref="D36:H36"/>
    <mergeCell ref="D8:G8"/>
    <mergeCell ref="D9:G9"/>
    <mergeCell ref="D10:G10"/>
    <mergeCell ref="A11:H11"/>
    <mergeCell ref="A12:H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Subcontractor Billing Procedure</vt:lpstr>
      <vt:lpstr>Sub Invoice by Percent Complete</vt:lpstr>
      <vt:lpstr>Sub Invoice by Amount Complete</vt:lpstr>
      <vt:lpstr>SOV</vt:lpstr>
      <vt:lpstr>SOV Sample</vt:lpstr>
      <vt:lpstr>Conditional Progress LR</vt:lpstr>
      <vt:lpstr>Conditional Final LR</vt:lpstr>
      <vt:lpstr>Unconditional Final LR</vt:lpstr>
      <vt:lpstr>Unconditional Progress LR</vt:lpstr>
      <vt:lpstr>SAMPLE BILLING</vt:lpstr>
      <vt:lpstr>'SAMPLE BILLING'!Print_Area</vt:lpstr>
      <vt:lpstr>SOV!Print_Area</vt:lpstr>
      <vt:lpstr>'Sub Invoice by Amount Complete'!Print_Area</vt:lpstr>
      <vt:lpstr>'Sub Invoice by Percent Complete'!Print_Area</vt:lpstr>
    </vt:vector>
  </TitlesOfParts>
  <Company>XL Construction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Rizzi Britsch</dc:creator>
  <cp:lastModifiedBy>April Willoughby</cp:lastModifiedBy>
  <cp:lastPrinted>2019-09-16T18:14:05Z</cp:lastPrinted>
  <dcterms:created xsi:type="dcterms:W3CDTF">2012-03-19T21:55:19Z</dcterms:created>
  <dcterms:modified xsi:type="dcterms:W3CDTF">2019-09-18T16:52:25Z</dcterms:modified>
</cp:coreProperties>
</file>